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filterPrivacy="1" codeName="ThisWorkbook" defaultThemeVersion="124226"/>
  <xr:revisionPtr revIDLastSave="0" documentId="13_ncr:1_{27A51DCA-DB76-401D-9EA3-C92008F3BA64}" xr6:coauthVersionLast="47" xr6:coauthVersionMax="47" xr10:uidLastSave="{00000000-0000-0000-0000-000000000000}"/>
  <bookViews>
    <workbookView xWindow="-120" yWindow="-120" windowWidth="29040" windowHeight="15840" xr2:uid="{00000000-000D-0000-FFFF-FFFF00000000}"/>
  </bookViews>
  <sheets>
    <sheet name="様式１（表）" sheetId="2" r:id="rId1"/>
    <sheet name="様式１（裏）" sheetId="1" r:id="rId2"/>
  </sheets>
  <definedNames>
    <definedName name="_xlnm.Print_Area" localSheetId="0">'様式１（表）'!$A$1:$I$46</definedName>
    <definedName name="_xlnm.Print_Area" localSheetId="1">'様式１（裏）'!$A$1:$K$41</definedName>
  </definedNames>
  <calcPr calcId="191029"/>
</workbook>
</file>

<file path=xl/calcChain.xml><?xml version="1.0" encoding="utf-8"?>
<calcChain xmlns="http://schemas.openxmlformats.org/spreadsheetml/2006/main">
  <c r="I5" i="1" l="1"/>
  <c r="I3" i="1"/>
  <c r="E2" i="1"/>
  <c r="A26" i="1" l="1"/>
  <c r="E30" i="1" l="1"/>
  <c r="L29" i="1" l="1"/>
  <c r="L25" i="1"/>
  <c r="E26" i="1" s="1"/>
  <c r="L21" i="1"/>
  <c r="E22" i="1" s="1"/>
  <c r="I2" i="1" l="1"/>
  <c r="I7" i="1" l="1"/>
  <c r="E7" i="1" s="1"/>
</calcChain>
</file>

<file path=xl/sharedStrings.xml><?xml version="1.0" encoding="utf-8"?>
<sst xmlns="http://schemas.openxmlformats.org/spreadsheetml/2006/main" count="143" uniqueCount="112">
  <si>
    <t>（Ａ）</t>
  </si>
  <si>
    <t>基本額</t>
  </si>
  <si>
    <t>県外移住世帯</t>
  </si>
  <si>
    <t>（Ｃ）</t>
  </si>
  <si>
    <t>補助金額</t>
  </si>
  <si>
    <t>≧</t>
    <phoneticPr fontId="2"/>
  </si>
  <si>
    <t>□</t>
    <phoneticPr fontId="2"/>
  </si>
  <si>
    <t>÷     ２     ＝</t>
    <phoneticPr fontId="2"/>
  </si>
  <si>
    <t xml:space="preserve"> 同居</t>
    <phoneticPr fontId="2"/>
  </si>
  <si>
    <t xml:space="preserve"> 近居</t>
    <phoneticPr fontId="2"/>
  </si>
  <si>
    <t xml:space="preserve"> 県外移住世帯である</t>
    <phoneticPr fontId="2"/>
  </si>
  <si>
    <t>旧耐震基準の木造戸建住宅で耐震診断は未了だが、事業完了日までに耐震診断を完了します。</t>
    <rPh sb="13" eb="15">
      <t>タイシン</t>
    </rPh>
    <rPh sb="15" eb="17">
      <t>シンダン</t>
    </rPh>
    <rPh sb="18" eb="20">
      <t>ミリョウ</t>
    </rPh>
    <rPh sb="27" eb="28">
      <t>ビ</t>
    </rPh>
    <rPh sb="31" eb="33">
      <t>タイシン</t>
    </rPh>
    <rPh sb="33" eb="35">
      <t>シンダン</t>
    </rPh>
    <phoneticPr fontId="2"/>
  </si>
  <si>
    <t>旧耐震基準（S56.5月以前に建設）の木造戸建住宅だが、耐震診断は完了している。</t>
    <phoneticPr fontId="2"/>
  </si>
  <si>
    <t>増改築・改修する住宅で、増改築・改修後の延べ面積は「最低居住面積水準」を満たしている。</t>
    <phoneticPr fontId="2"/>
  </si>
  <si>
    <t>集合住宅で、延べ面積は「都市型誘導居住面積水準」（75㎡を上回る場合は75㎡）を満たしている。</t>
    <phoneticPr fontId="2"/>
  </si>
  <si>
    <t>戸建住宅で、延べ面積は「一般型誘導居住面積水準」を満たしている。</t>
    <phoneticPr fontId="2"/>
  </si>
  <si>
    <t>　※（Ｃ）補助金額は、（Ａ）補助対象経費の1/2と（Ｂ）世帯条件による補助金のいずれか低い額。</t>
  </si>
  <si>
    <t>（1,000円未満切捨）</t>
    <phoneticPr fontId="2"/>
  </si>
  <si>
    <t>□</t>
    <phoneticPr fontId="2"/>
  </si>
  <si>
    <t>戸建住宅（一般型誘導居住面積水準以上）（㎡）</t>
    <phoneticPr fontId="2"/>
  </si>
  <si>
    <t>集合住宅（都市型誘導居住面積水準以上（最大75㎡））（㎡）</t>
    <phoneticPr fontId="2"/>
  </si>
  <si>
    <t>増改築・改修（最低居住面積水準）（㎡）</t>
    <phoneticPr fontId="2"/>
  </si>
  <si>
    <t>㎡</t>
    <phoneticPr fontId="2"/>
  </si>
  <si>
    <t>㎡</t>
    <phoneticPr fontId="2"/>
  </si>
  <si>
    <t>祖父母</t>
  </si>
  <si>
    <t>氏　名</t>
  </si>
  <si>
    <t>現住所</t>
  </si>
  <si>
    <t>（申請者は記入不要）</t>
  </si>
  <si>
    <t>転居先住所</t>
  </si>
  <si>
    <t>（転居する場合のみ記入）</t>
  </si>
  <si>
    <t>父母</t>
  </si>
  <si>
    <t>子</t>
  </si>
  <si>
    <t>氏名、年齢、（学校名等）</t>
  </si>
  <si>
    <t>事業目的</t>
  </si>
  <si>
    <t>事業内容</t>
  </si>
  <si>
    <t>住宅取得等引渡予定日</t>
  </si>
  <si>
    <t>補助対象外経費</t>
  </si>
  <si>
    <t>住宅取得等の区分</t>
  </si>
  <si>
    <t>〒</t>
    <phoneticPr fontId="2"/>
  </si>
  <si>
    <t>住所</t>
    <rPh sb="0" eb="2">
      <t>ジュウショ</t>
    </rPh>
    <phoneticPr fontId="2"/>
  </si>
  <si>
    <t>申請者</t>
    <rPh sb="0" eb="3">
      <t>シンセイシャ</t>
    </rPh>
    <phoneticPr fontId="2"/>
  </si>
  <si>
    <t>）</t>
    <phoneticPr fontId="2"/>
  </si>
  <si>
    <t>記</t>
    <phoneticPr fontId="2"/>
  </si>
  <si>
    <t>補助対象経費</t>
    <phoneticPr fontId="2"/>
  </si>
  <si>
    <t>住宅以外の部分に係る経費</t>
    <phoneticPr fontId="2"/>
  </si>
  <si>
    <t>□増改築・改修（ 　年建設）</t>
    <phoneticPr fontId="2"/>
  </si>
  <si>
    <t>住宅の所在地</t>
    <phoneticPr fontId="2"/>
  </si>
  <si>
    <t>注）集合住宅の場合は部屋番号まで記載</t>
    <phoneticPr fontId="2"/>
  </si>
  <si>
    <t>所有名義人（予定）</t>
    <phoneticPr fontId="2"/>
  </si>
  <si>
    <t>住宅の概要</t>
    <phoneticPr fontId="2"/>
  </si>
  <si>
    <t>㎡／戸</t>
    <phoneticPr fontId="2"/>
  </si>
  <si>
    <t>増改築・改修の場合、
その内容</t>
    <phoneticPr fontId="2"/>
  </si>
  <si>
    <t>５　確認事項（該当する項目の□にチェック☑してください）</t>
    <phoneticPr fontId="2"/>
  </si>
  <si>
    <t>☑</t>
  </si>
  <si>
    <t>□</t>
  </si>
  <si>
    <t>補助対象経費／２</t>
    <phoneticPr fontId="2"/>
  </si>
  <si>
    <t>その他（土地取得費など）</t>
    <phoneticPr fontId="2"/>
  </si>
  <si>
    <t>（メールアドレス：</t>
    <phoneticPr fontId="2"/>
  </si>
  <si>
    <t>氏名</t>
    <phoneticPr fontId="2"/>
  </si>
  <si>
    <t>から5％控除</t>
    <phoneticPr fontId="2"/>
  </si>
  <si>
    <t>＝25㎡×（A＋0.75×B＋0.5×C＋0.25×D)＋25㎡（単身者は55㎡）</t>
    <rPh sb="33" eb="36">
      <t>タンシンシャ</t>
    </rPh>
    <phoneticPr fontId="2"/>
  </si>
  <si>
    <t>A</t>
    <phoneticPr fontId="2"/>
  </si>
  <si>
    <t>B</t>
    <phoneticPr fontId="2"/>
  </si>
  <si>
    <t>C</t>
    <phoneticPr fontId="2"/>
  </si>
  <si>
    <t>D</t>
    <phoneticPr fontId="2"/>
  </si>
  <si>
    <t>＝20㎡×（A＋0.75×B＋0.5×C＋0.25×D)＋15㎡（単身者は40㎡）</t>
    <phoneticPr fontId="2"/>
  </si>
  <si>
    <t>＝10㎡×（A＋0.75×B＋0.5×C＋0.25×D)＋10㎡（単身者は25㎡）</t>
    <phoneticPr fontId="2"/>
  </si>
  <si>
    <t>人数を</t>
    <rPh sb="0" eb="2">
      <t>ニンズウ</t>
    </rPh>
    <phoneticPr fontId="2"/>
  </si>
  <si>
    <t>入力して</t>
    <rPh sb="0" eb="2">
      <t>ニュウリョク</t>
    </rPh>
    <phoneticPr fontId="2"/>
  </si>
  <si>
    <t>ください。</t>
    <phoneticPr fontId="2"/>
  </si>
  <si>
    <t>※(  )内が2人未満の場合は2人。(  )内が4人超の場合は上記面積</t>
    <rPh sb="22" eb="23">
      <t>ナイ</t>
    </rPh>
    <phoneticPr fontId="2"/>
  </si>
  <si>
    <t>※住宅取得等経費から対象外経費を除いた金額を記入</t>
    <phoneticPr fontId="2"/>
  </si>
  <si>
    <t>（電話番号：　　　　　－　　　　　－</t>
    <phoneticPr fontId="2"/>
  </si>
  <si>
    <t>　　　　－</t>
    <phoneticPr fontId="2"/>
  </si>
  <si>
    <t>　　　　　　－　　　　　－　　　　　　　）</t>
    <phoneticPr fontId="2"/>
  </si>
  <si>
    <t>　□子育て　 □高齢者見守り 　□女性の就労</t>
    <phoneticPr fontId="2"/>
  </si>
  <si>
    <t>　□同居　　 □近居</t>
    <phoneticPr fontId="2"/>
  </si>
  <si>
    <t>例）寝室・子ども部屋の増築、トイレ・風呂・台所の改修（設備取替）等</t>
    <phoneticPr fontId="2"/>
  </si>
  <si>
    <t>（　　歳）（　　　　学校）</t>
    <phoneticPr fontId="2"/>
  </si>
  <si>
    <t>ふりがな</t>
    <phoneticPr fontId="2"/>
  </si>
  <si>
    <t>一般社団法人　福島県建設業協会長　様</t>
    <rPh sb="0" eb="2">
      <t>イッパン</t>
    </rPh>
    <rPh sb="2" eb="4">
      <t>シャダン</t>
    </rPh>
    <rPh sb="4" eb="6">
      <t>ホウジン</t>
    </rPh>
    <rPh sb="7" eb="10">
      <t>フクシマケン</t>
    </rPh>
    <rPh sb="10" eb="13">
      <t>ケンセツギョウ</t>
    </rPh>
    <rPh sb="13" eb="15">
      <t>キョウカイ</t>
    </rPh>
    <rPh sb="15" eb="16">
      <t>チョウ</t>
    </rPh>
    <rPh sb="17" eb="18">
      <t>サマ</t>
    </rPh>
    <phoneticPr fontId="2"/>
  </si>
  <si>
    <t>令和　　年　　月　　日</t>
    <rPh sb="0" eb="2">
      <t>レイワ</t>
    </rPh>
    <rPh sb="4" eb="5">
      <t>ネン</t>
    </rPh>
    <rPh sb="7" eb="8">
      <t>ツキ</t>
    </rPh>
    <rPh sb="10" eb="11">
      <t>ニチ</t>
    </rPh>
    <phoneticPr fontId="2"/>
  </si>
  <si>
    <t>令和　　年　　月　　　日</t>
    <rPh sb="0" eb="2">
      <t>レイワ</t>
    </rPh>
    <rPh sb="4" eb="5">
      <t>ネン</t>
    </rPh>
    <rPh sb="7" eb="8">
      <t>ツキ</t>
    </rPh>
    <rPh sb="11" eb="12">
      <t>ニチ</t>
    </rPh>
    <phoneticPr fontId="2"/>
  </si>
  <si>
    <r>
      <t xml:space="preserve">事業完了予定日
</t>
    </r>
    <r>
      <rPr>
        <sz val="9"/>
        <rFont val="ＭＳ Ｐ明朝"/>
        <family val="1"/>
        <charset val="128"/>
      </rPr>
      <t>(多世代同居・近居開始予定日)</t>
    </r>
    <phoneticPr fontId="2"/>
  </si>
  <si>
    <r>
      <t xml:space="preserve">併用住宅の場合
</t>
    </r>
    <r>
      <rPr>
        <sz val="10"/>
        <rFont val="ＭＳ Ｐ明朝"/>
        <family val="1"/>
        <charset val="128"/>
      </rPr>
      <t>(住宅以外の部分の面積／総面積×新築等に要した費用)</t>
    </r>
    <phoneticPr fontId="2"/>
  </si>
  <si>
    <t>□新築　　　　　　　　　　　□住宅の取得（ 　　　　年建設）</t>
    <phoneticPr fontId="2"/>
  </si>
  <si>
    <t>福島県建築指導課が所管するその他の補助金</t>
    <rPh sb="0" eb="3">
      <t>フクシマケン</t>
    </rPh>
    <rPh sb="3" eb="5">
      <t>ケンチク</t>
    </rPh>
    <rPh sb="5" eb="8">
      <t>シドウカ</t>
    </rPh>
    <rPh sb="9" eb="11">
      <t>ショカン</t>
    </rPh>
    <rPh sb="15" eb="16">
      <t>タ</t>
    </rPh>
    <phoneticPr fontId="2"/>
  </si>
  <si>
    <t>補助金額</t>
    <rPh sb="0" eb="3">
      <t>ホジョキン</t>
    </rPh>
    <rPh sb="3" eb="4">
      <t>ガク</t>
    </rPh>
    <phoneticPr fontId="2"/>
  </si>
  <si>
    <t>世帯条件による補助金</t>
    <phoneticPr fontId="2"/>
  </si>
  <si>
    <t>（Ｂ）</t>
    <phoneticPr fontId="2"/>
  </si>
  <si>
    <r>
      <t xml:space="preserve">補助対象住宅の延べ面積（㎡）
</t>
    </r>
    <r>
      <rPr>
        <u/>
        <sz val="12"/>
        <rFont val="ＭＳ 明朝"/>
        <family val="1"/>
        <charset val="128"/>
      </rPr>
      <t>＜住戸専用面積＞</t>
    </r>
    <rPh sb="16" eb="18">
      <t>ジュウコ</t>
    </rPh>
    <rPh sb="18" eb="20">
      <t>センヨウ</t>
    </rPh>
    <rPh sb="20" eb="22">
      <t>メンセキ</t>
    </rPh>
    <phoneticPr fontId="2"/>
  </si>
  <si>
    <r>
      <t xml:space="preserve"> 　　造 　 階建て、延べ面積（住戸専用面積）
　　　　　　</t>
    </r>
    <r>
      <rPr>
        <sz val="10"/>
        <rFont val="ＭＳ Ｐ明朝"/>
        <family val="1"/>
        <charset val="128"/>
      </rPr>
      <t>※　増築の場合は増築後の面積　</t>
    </r>
    <rPh sb="3" eb="4">
      <t>ゾウ</t>
    </rPh>
    <rPh sb="7" eb="8">
      <t>カイ</t>
    </rPh>
    <rPh sb="8" eb="9">
      <t>タ</t>
    </rPh>
    <phoneticPr fontId="2"/>
  </si>
  <si>
    <t>（30万円）</t>
    <phoneticPr fontId="2"/>
  </si>
  <si>
    <t>加算額（10万円）</t>
    <phoneticPr fontId="2"/>
  </si>
  <si>
    <t>福島県暴力団排除条例（平成23年福島県条例第51号）に規定する暴力団員等又は社会的非難関係者に</t>
    <rPh sb="0" eb="3">
      <t>フクシマケン</t>
    </rPh>
    <rPh sb="3" eb="6">
      <t>ボウリョクダン</t>
    </rPh>
    <rPh sb="6" eb="8">
      <t>ハイジョ</t>
    </rPh>
    <rPh sb="8" eb="10">
      <t>ジョウレイ</t>
    </rPh>
    <rPh sb="11" eb="13">
      <t>ヘイセイ</t>
    </rPh>
    <rPh sb="15" eb="16">
      <t>ネン</t>
    </rPh>
    <rPh sb="16" eb="19">
      <t>フクシマケン</t>
    </rPh>
    <rPh sb="19" eb="21">
      <t>ジョウレイ</t>
    </rPh>
    <rPh sb="21" eb="22">
      <t>ダイ</t>
    </rPh>
    <rPh sb="24" eb="25">
      <t>ゴウ</t>
    </rPh>
    <rPh sb="27" eb="29">
      <t>キテイ</t>
    </rPh>
    <rPh sb="31" eb="33">
      <t>ボウリョク</t>
    </rPh>
    <rPh sb="33" eb="35">
      <t>ダンイン</t>
    </rPh>
    <rPh sb="35" eb="36">
      <t>トウ</t>
    </rPh>
    <phoneticPr fontId="2"/>
  </si>
  <si>
    <t>該当する者ではありません。</t>
    <phoneticPr fontId="2"/>
  </si>
  <si>
    <t>受付番号</t>
    <rPh sb="0" eb="2">
      <t>ウケツケ</t>
    </rPh>
    <rPh sb="2" eb="4">
      <t>バンゴウ</t>
    </rPh>
    <phoneticPr fontId="2"/>
  </si>
  <si>
    <t>１　多世代世帯の状況（予定）</t>
    <rPh sb="11" eb="13">
      <t>ヨテイ</t>
    </rPh>
    <phoneticPr fontId="2"/>
  </si>
  <si>
    <t>２　事業計画（予定）</t>
    <rPh sb="7" eb="9">
      <t>ヨテイ</t>
    </rPh>
    <phoneticPr fontId="2"/>
  </si>
  <si>
    <t>３　住宅の状況等（予定）</t>
    <rPh sb="9" eb="11">
      <t>ヨテイ</t>
    </rPh>
    <phoneticPr fontId="2"/>
  </si>
  <si>
    <t>住宅取得等の契約者（予定）</t>
    <rPh sb="0" eb="2">
      <t>ジュウタク</t>
    </rPh>
    <rPh sb="2" eb="5">
      <t>シュトクトウ</t>
    </rPh>
    <rPh sb="6" eb="9">
      <t>ケイヤクシャ</t>
    </rPh>
    <rPh sb="10" eb="12">
      <t>ヨテイ</t>
    </rPh>
    <phoneticPr fontId="2"/>
  </si>
  <si>
    <r>
      <t>※本エントリーシートに記載する内容は、現時点での計画内容で記載してください。
　当選した際に提出していただく「補助金交付申請書」が本エントリシートの内容と相違があった場合も、申請書の内容が福島県多世代同居・近居推進事業補助金交付事務取扱要領に定める要件を満たしていれば補助対象となります。</t>
    </r>
    <r>
      <rPr>
        <b/>
        <u/>
        <sz val="12"/>
        <rFont val="ＭＳ Ｐ明朝"/>
        <family val="1"/>
        <charset val="128"/>
      </rPr>
      <t>ただし、申請者の変更はできません。また、増額もできません。</t>
    </r>
    <rPh sb="1" eb="2">
      <t>ホン</t>
    </rPh>
    <rPh sb="11" eb="13">
      <t>キサイ</t>
    </rPh>
    <rPh sb="15" eb="17">
      <t>ナイヨウ</t>
    </rPh>
    <rPh sb="19" eb="20">
      <t>ゲン</t>
    </rPh>
    <rPh sb="20" eb="22">
      <t>ジテン</t>
    </rPh>
    <rPh sb="24" eb="26">
      <t>ケイカク</t>
    </rPh>
    <rPh sb="26" eb="28">
      <t>ナイヨウ</t>
    </rPh>
    <rPh sb="29" eb="31">
      <t>キサイ</t>
    </rPh>
    <rPh sb="44" eb="45">
      <t>サイ</t>
    </rPh>
    <rPh sb="65" eb="66">
      <t>ホン</t>
    </rPh>
    <rPh sb="74" eb="76">
      <t>ナイヨウ</t>
    </rPh>
    <rPh sb="83" eb="85">
      <t>バアイ</t>
    </rPh>
    <rPh sb="87" eb="90">
      <t>シンセイショ</t>
    </rPh>
    <rPh sb="91" eb="93">
      <t>ナイヨウ</t>
    </rPh>
    <rPh sb="94" eb="97">
      <t>フクシマケン</t>
    </rPh>
    <rPh sb="97" eb="98">
      <t>タ</t>
    </rPh>
    <rPh sb="98" eb="100">
      <t>セダイ</t>
    </rPh>
    <rPh sb="100" eb="102">
      <t>ドウキョ</t>
    </rPh>
    <rPh sb="103" eb="105">
      <t>キンキョ</t>
    </rPh>
    <rPh sb="105" eb="107">
      <t>スイシン</t>
    </rPh>
    <rPh sb="107" eb="109">
      <t>ジギョウ</t>
    </rPh>
    <rPh sb="109" eb="112">
      <t>ホジョキン</t>
    </rPh>
    <rPh sb="112" eb="114">
      <t>コウフ</t>
    </rPh>
    <rPh sb="114" eb="116">
      <t>ジム</t>
    </rPh>
    <rPh sb="116" eb="118">
      <t>トリアツカイ</t>
    </rPh>
    <rPh sb="118" eb="120">
      <t>ヨウリョウ</t>
    </rPh>
    <rPh sb="121" eb="122">
      <t>サダ</t>
    </rPh>
    <rPh sb="124" eb="126">
      <t>ヨウケン</t>
    </rPh>
    <rPh sb="127" eb="128">
      <t>ミ</t>
    </rPh>
    <rPh sb="134" eb="136">
      <t>ホジョ</t>
    </rPh>
    <rPh sb="136" eb="138">
      <t>タイショウ</t>
    </rPh>
    <rPh sb="148" eb="151">
      <t>シンセイシャ</t>
    </rPh>
    <rPh sb="152" eb="154">
      <t>ヘンコウ</t>
    </rPh>
    <rPh sb="164" eb="166">
      <t>ゾウガク</t>
    </rPh>
    <phoneticPr fontId="2"/>
  </si>
  <si>
    <r>
      <t>４　補助金額（補助金額算定）（該当する項目の□にチェック</t>
    </r>
    <r>
      <rPr>
        <sz val="14"/>
        <color theme="1"/>
        <rFont val="Segoe UI Symbol"/>
        <family val="2"/>
      </rPr>
      <t>☑</t>
    </r>
    <r>
      <rPr>
        <sz val="14"/>
        <color theme="1"/>
        <rFont val="HGPｺﾞｼｯｸM"/>
        <family val="3"/>
        <charset val="128"/>
      </rPr>
      <t>してください）（予定）</t>
    </r>
    <rPh sb="37" eb="39">
      <t>ヨテイ</t>
    </rPh>
    <phoneticPr fontId="2"/>
  </si>
  <si>
    <t>　※（Ｃ）補助金額（予定）は、補助金交付予定者抽選参加申込書（エントリーシート）提出以降、増額できません。</t>
    <rPh sb="5" eb="8">
      <t>ホジョキン</t>
    </rPh>
    <rPh sb="8" eb="9">
      <t>ガク</t>
    </rPh>
    <rPh sb="10" eb="12">
      <t>ヨテイ</t>
    </rPh>
    <rPh sb="15" eb="18">
      <t>ホジョキン</t>
    </rPh>
    <rPh sb="18" eb="20">
      <t>コウフ</t>
    </rPh>
    <rPh sb="20" eb="23">
      <t>ヨテイシャ</t>
    </rPh>
    <rPh sb="23" eb="25">
      <t>チュウセン</t>
    </rPh>
    <rPh sb="25" eb="27">
      <t>サンカ</t>
    </rPh>
    <rPh sb="27" eb="30">
      <t>モウシコミショ</t>
    </rPh>
    <rPh sb="40" eb="42">
      <t>テイシュツ</t>
    </rPh>
    <rPh sb="42" eb="44">
      <t>イコウ</t>
    </rPh>
    <rPh sb="45" eb="47">
      <t>ゾウガク</t>
    </rPh>
    <phoneticPr fontId="2"/>
  </si>
  <si>
    <t>６　申請者による確認
（必ず申請者自ら次の項目を確認の上、下記項目□にチェック☑してください。）</t>
    <phoneticPr fontId="2"/>
  </si>
  <si>
    <t>①本申込書の記載内容に虚偽はありません。</t>
    <phoneticPr fontId="2"/>
  </si>
  <si>
    <t>②抽選会で当選した場合は、福島県多世代同居・近居推進事業補助金交付事務取扱要領に定める関係書類を整理の上、補助金交付申請書を別途定められた期日までに、同居・近居を予定する市町村の最寄りの指定された福島県建設業協会支部に提出します。
なお、当選後に本申込書の記載内容に虚偽があることが判明した場合、また、期限までに補助金交付申請書を提出しない場合には、補助金交付予定者の資格を失うことについて異議を申立てません。</t>
    <rPh sb="33" eb="35">
      <t>ジム</t>
    </rPh>
    <rPh sb="35" eb="37">
      <t>トリアツカイ</t>
    </rPh>
    <rPh sb="37" eb="39">
      <t>ヨウリョウ</t>
    </rPh>
    <rPh sb="53" eb="56">
      <t>ホジョキン</t>
    </rPh>
    <rPh sb="56" eb="58">
      <t>コウフ</t>
    </rPh>
    <rPh sb="58" eb="61">
      <t>シンセイショ</t>
    </rPh>
    <rPh sb="75" eb="77">
      <t>ドウキョ</t>
    </rPh>
    <rPh sb="78" eb="80">
      <t>キンキョ</t>
    </rPh>
    <rPh sb="81" eb="83">
      <t>ヨテイ</t>
    </rPh>
    <rPh sb="85" eb="88">
      <t>シチョウソン</t>
    </rPh>
    <rPh sb="89" eb="91">
      <t>モヨ</t>
    </rPh>
    <rPh sb="93" eb="95">
      <t>シテイ</t>
    </rPh>
    <rPh sb="98" eb="101">
      <t>フクシマケン</t>
    </rPh>
    <rPh sb="101" eb="104">
      <t>ケンセツギョウ</t>
    </rPh>
    <rPh sb="104" eb="106">
      <t>キョウカイ</t>
    </rPh>
    <rPh sb="106" eb="108">
      <t>シブ</t>
    </rPh>
    <phoneticPr fontId="2"/>
  </si>
  <si>
    <t>生年月日</t>
    <rPh sb="0" eb="2">
      <t>セイネン</t>
    </rPh>
    <rPh sb="2" eb="4">
      <t>ガッピ</t>
    </rPh>
    <phoneticPr fontId="2"/>
  </si>
  <si>
    <t>年　　　月　　　日</t>
    <rPh sb="0" eb="1">
      <t>ネン</t>
    </rPh>
    <rPh sb="4" eb="5">
      <t>ガツ</t>
    </rPh>
    <rPh sb="8" eb="9">
      <t>ヒ</t>
    </rPh>
    <phoneticPr fontId="2"/>
  </si>
  <si>
    <r>
      <t>Ａ：10歳以上の居住世帯人数、Ｂ：6歳以上10歳未満の居住世帯人数、Ｃ：3歳以上6歳未満の居住世帯人数、Ｄ：3歳未満の居住世帯人数　</t>
    </r>
    <r>
      <rPr>
        <u/>
        <sz val="12"/>
        <color rgb="FFFF0000"/>
        <rFont val="ＭＳ 明朝"/>
        <family val="1"/>
        <charset val="128"/>
      </rPr>
      <t>※交付申請日（交付申請前に同居・近居を開始した場合は同居・近居を開始した日）の年齢で算定すること。</t>
    </r>
    <r>
      <rPr>
        <sz val="12"/>
        <color rgb="FFFF0000"/>
        <rFont val="ＭＳ 明朝"/>
        <family val="1"/>
        <charset val="128"/>
      </rPr>
      <t>　</t>
    </r>
    <r>
      <rPr>
        <u/>
        <sz val="12"/>
        <color rgb="FFFF0000"/>
        <rFont val="ＭＳ 明朝"/>
        <family val="1"/>
        <charset val="128"/>
      </rPr>
      <t>※延べ面積は居住部分である住戸専用面積を記載すること。</t>
    </r>
    <rPh sb="67" eb="69">
      <t>コウフ</t>
    </rPh>
    <rPh sb="105" eb="107">
      <t>ネンレイ</t>
    </rPh>
    <rPh sb="108" eb="110">
      <t>サンテイ</t>
    </rPh>
    <rPh sb="117" eb="118">
      <t>ノ</t>
    </rPh>
    <rPh sb="119" eb="121">
      <t>メンセキ</t>
    </rPh>
    <rPh sb="122" eb="124">
      <t>キョジュウ</t>
    </rPh>
    <rPh sb="124" eb="126">
      <t>ブブン</t>
    </rPh>
    <rPh sb="129" eb="131">
      <t>ジュウコ</t>
    </rPh>
    <rPh sb="131" eb="133">
      <t>センヨウ</t>
    </rPh>
    <rPh sb="133" eb="135">
      <t>メンセキ</t>
    </rPh>
    <rPh sb="136" eb="138">
      <t>キサイ</t>
    </rPh>
    <phoneticPr fontId="2"/>
  </si>
  <si>
    <t>令和６年度福島県多世代同居・近居推進事業　補助金交付予定者抽選参加申込書（エントリーシート）</t>
    <rPh sb="0" eb="2">
      <t>レイワ</t>
    </rPh>
    <rPh sb="3" eb="5">
      <t>ネンド</t>
    </rPh>
    <rPh sb="5" eb="7">
      <t>フクシマ</t>
    </rPh>
    <phoneticPr fontId="2"/>
  </si>
  <si>
    <t>　 令和６年度において、福島県多世代同居・近居推進事業を実施したいので、下記のとおり補助金交付予定者抽選に申し込みます。　</t>
    <rPh sb="2" eb="4">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</si>
</sst>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円&quot;"/>
    <numFmt numFmtId="177" formatCode="##,###,###&quot;円&quot;"/>
    <numFmt numFmtId="178" formatCode="###,###,###&quot;円&quot;"/>
    <numFmt numFmtId="179" formatCode="#,##0.00_ "/>
    <numFmt numFmtId="180" formatCode="#,##0_ "/>
    <numFmt numFmtId="181" formatCode="#,###,###,##0&quot;円&quot;"/>
  </numFmts>
  <fonts count="36" x14ac:knownFonts="1">
    <font>
      <sz val="11"/>
      <color theme="1"/>
      <name val="ＭＳ Ｐゴシック"/>
      <family val="2"/>
      <scheme val="minor"/>
    </font>
    <font>
      <sz val="12"/>
      <color theme="1"/>
      <name val="ＭＳ 明朝"/>
      <family val="1"/>
      <charset val="128"/>
    </font>
    <font>
      <sz val="6"/>
      <name val="ＭＳ Ｐゴシック"/>
      <family val="3"/>
      <charset val="128"/>
      <scheme val="minor"/>
    </font>
    <font>
      <sz val="12"/>
      <color theme="1"/>
      <name val="HGPｺﾞｼｯｸM"/>
      <family val="3"/>
      <charset val="128"/>
    </font>
    <font>
      <sz val="11"/>
      <color theme="1"/>
      <name val="HGPｺﾞｼｯｸM"/>
      <family val="3"/>
      <charset val="128"/>
    </font>
    <font>
      <sz val="10.5"/>
      <color theme="1"/>
      <name val="HGPｺﾞｼｯｸM"/>
      <family val="3"/>
      <charset val="128"/>
    </font>
    <font>
      <sz val="14"/>
      <color theme="1"/>
      <name val="HGPｺﾞｼｯｸM"/>
      <family val="3"/>
      <charset val="128"/>
    </font>
    <font>
      <sz val="10.5"/>
      <name val="HGPｺﾞｼｯｸM"/>
      <family val="3"/>
      <charset val="128"/>
    </font>
    <font>
      <sz val="12"/>
      <name val="HGPｺﾞｼｯｸM"/>
      <family val="3"/>
      <charset val="128"/>
    </font>
    <font>
      <sz val="14"/>
      <name val="HGPｺﾞｼｯｸM"/>
      <family val="3"/>
      <charset val="128"/>
    </font>
    <font>
      <sz val="12"/>
      <color theme="1"/>
      <name val="ＭＳ Ｐ明朝"/>
      <family val="1"/>
      <charset val="128"/>
    </font>
    <font>
      <sz val="10.5"/>
      <color theme="1"/>
      <name val="ＭＳ Ｐ明朝"/>
      <family val="1"/>
      <charset val="128"/>
    </font>
    <font>
      <sz val="11"/>
      <color theme="1"/>
      <name val="ＭＳ Ｐ明朝"/>
      <family val="1"/>
      <charset val="128"/>
    </font>
    <font>
      <sz val="48"/>
      <color theme="1"/>
      <name val="ＭＳ 明朝"/>
      <family val="1"/>
      <charset val="128"/>
    </font>
    <font>
      <sz val="10.5"/>
      <name val="ＭＳ Ｐ明朝"/>
      <family val="1"/>
      <charset val="128"/>
    </font>
    <font>
      <sz val="11"/>
      <name val="ＭＳ Ｐ明朝"/>
      <family val="1"/>
      <charset val="128"/>
    </font>
    <font>
      <sz val="10.5"/>
      <color theme="1"/>
      <name val="ＭＳ 明朝"/>
      <family val="1"/>
      <charset val="128"/>
    </font>
    <font>
      <b/>
      <sz val="16"/>
      <color theme="1"/>
      <name val="ＭＳ 明朝"/>
      <family val="1"/>
      <charset val="128"/>
    </font>
    <font>
      <sz val="16"/>
      <color theme="1"/>
      <name val="ＭＳ 明朝"/>
      <family val="1"/>
      <charset val="128"/>
    </font>
    <font>
      <sz val="14"/>
      <color theme="1"/>
      <name val="ＭＳ Ｐ明朝"/>
      <family val="1"/>
      <charset val="128"/>
    </font>
    <font>
      <sz val="12"/>
      <name val="ＭＳ Ｐ明朝"/>
      <family val="1"/>
      <charset val="128"/>
    </font>
    <font>
      <u/>
      <sz val="12"/>
      <name val="ＭＳ 明朝"/>
      <family val="1"/>
      <charset val="128"/>
    </font>
    <font>
      <sz val="13"/>
      <name val="ＭＳ Ｐ明朝"/>
      <family val="1"/>
      <charset val="128"/>
    </font>
    <font>
      <sz val="12"/>
      <name val="ＭＳ 明朝"/>
      <family val="1"/>
      <charset val="128"/>
    </font>
    <font>
      <sz val="11"/>
      <name val="ＭＳ Ｐゴシック"/>
      <family val="2"/>
      <scheme val="minor"/>
    </font>
    <font>
      <sz val="8"/>
      <name val="ＭＳ Ｐ明朝"/>
      <family val="1"/>
      <charset val="128"/>
    </font>
    <font>
      <sz val="8"/>
      <name val="ＭＳ Ｐゴシック"/>
      <family val="2"/>
      <scheme val="minor"/>
    </font>
    <font>
      <sz val="10"/>
      <name val="ＭＳ Ｐ明朝"/>
      <family val="1"/>
      <charset val="128"/>
    </font>
    <font>
      <sz val="12"/>
      <name val="ＭＳ Ｐゴシック"/>
      <family val="3"/>
      <charset val="128"/>
    </font>
    <font>
      <sz val="9"/>
      <name val="ＭＳ Ｐ明朝"/>
      <family val="1"/>
      <charset val="128"/>
    </font>
    <font>
      <b/>
      <sz val="12"/>
      <name val="ＭＳ Ｐ明朝"/>
      <family val="1"/>
      <charset val="128"/>
    </font>
    <font>
      <b/>
      <u/>
      <sz val="12"/>
      <name val="ＭＳ Ｐ明朝"/>
      <family val="1"/>
      <charset val="128"/>
    </font>
    <font>
      <sz val="14"/>
      <color theme="1"/>
      <name val="Segoe UI Symbol"/>
      <family val="2"/>
    </font>
    <font>
      <sz val="14"/>
      <color theme="1"/>
      <name val="ＭＳ 明朝"/>
      <family val="1"/>
      <charset val="128"/>
    </font>
    <font>
      <u/>
      <sz val="12"/>
      <color rgb="FFFF0000"/>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thick">
        <color indexed="64"/>
      </right>
      <top style="thick">
        <color indexed="64"/>
      </top>
      <bottom style="thick">
        <color indexed="64"/>
      </bottom>
      <diagonal/>
    </border>
    <border>
      <left style="thick">
        <color indexed="64"/>
      </left>
      <right/>
      <top style="medium">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ck">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213">
    <xf numFmtId="0" fontId="0" fillId="0" borderId="0" xfId="0"/>
    <xf numFmtId="0" fontId="4" fillId="0" borderId="0" xfId="0" applyFont="1"/>
    <xf numFmtId="0" fontId="7" fillId="0" borderId="0" xfId="0" applyFont="1" applyAlignment="1">
      <alignment horizontal="center" vertical="center" wrapText="1"/>
    </xf>
    <xf numFmtId="0" fontId="4" fillId="0" borderId="0" xfId="0" applyFont="1" applyAlignment="1">
      <alignment horizontal="center"/>
    </xf>
    <xf numFmtId="179" fontId="18" fillId="0" borderId="0" xfId="0" applyNumberFormat="1" applyFont="1" applyAlignment="1">
      <alignment horizontal="right" vertical="center"/>
    </xf>
    <xf numFmtId="180" fontId="4" fillId="0" borderId="0" xfId="0" applyNumberFormat="1" applyFont="1"/>
    <xf numFmtId="0" fontId="4" fillId="2" borderId="0" xfId="0" applyFont="1" applyFill="1"/>
    <xf numFmtId="178" fontId="20" fillId="2" borderId="6" xfId="0" quotePrefix="1" applyNumberFormat="1" applyFont="1" applyFill="1" applyBorder="1" applyAlignment="1">
      <alignment vertical="center" wrapText="1"/>
    </xf>
    <xf numFmtId="0" fontId="1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1" fillId="2" borderId="8" xfId="0" applyFont="1" applyFill="1" applyBorder="1" applyAlignment="1">
      <alignment horizontal="justify" vertical="center" wrapText="1"/>
    </xf>
    <xf numFmtId="0" fontId="11" fillId="2" borderId="9" xfId="0" applyFont="1" applyFill="1" applyBorder="1" applyAlignment="1">
      <alignment horizontal="justify" vertical="center" wrapText="1"/>
    </xf>
    <xf numFmtId="0" fontId="11" fillId="2" borderId="10" xfId="0" applyFont="1" applyFill="1" applyBorder="1" applyAlignment="1">
      <alignment horizontal="justify" vertical="center" wrapText="1"/>
    </xf>
    <xf numFmtId="0" fontId="11" fillId="2" borderId="4" xfId="0" applyFont="1" applyFill="1" applyBorder="1" applyAlignment="1">
      <alignment horizontal="justify" vertical="center" wrapText="1"/>
    </xf>
    <xf numFmtId="177" fontId="7" fillId="2" borderId="0" xfId="0" applyNumberFormat="1" applyFont="1" applyFill="1" applyAlignment="1">
      <alignment horizontal="right" vertical="center" wrapText="1"/>
    </xf>
    <xf numFmtId="176" fontId="14" fillId="2" borderId="9" xfId="0" applyNumberFormat="1" applyFont="1" applyFill="1" applyBorder="1" applyAlignment="1">
      <alignment horizontal="right" vertical="center" wrapText="1"/>
    </xf>
    <xf numFmtId="0" fontId="5" fillId="2" borderId="0" xfId="0" applyFont="1" applyFill="1" applyAlignment="1">
      <alignment vertical="center" wrapText="1"/>
    </xf>
    <xf numFmtId="0" fontId="16" fillId="2" borderId="0" xfId="0" applyFont="1" applyFill="1" applyAlignment="1">
      <alignment horizontal="right" vertical="center" wrapText="1"/>
    </xf>
    <xf numFmtId="0" fontId="1" fillId="2" borderId="0" xfId="0" applyFont="1" applyFill="1" applyAlignment="1">
      <alignment horizontal="left" vertical="center"/>
    </xf>
    <xf numFmtId="0" fontId="8" fillId="2" borderId="0" xfId="0" applyFont="1" applyFill="1" applyAlignment="1">
      <alignment horizontal="center" vertical="center"/>
    </xf>
    <xf numFmtId="0" fontId="1"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1" fillId="2" borderId="0" xfId="0" applyFont="1" applyFill="1" applyAlignment="1">
      <alignment horizontal="left" vertical="center" indent="2"/>
    </xf>
    <xf numFmtId="0" fontId="0" fillId="2" borderId="0" xfId="0" applyFill="1"/>
    <xf numFmtId="0" fontId="1" fillId="2" borderId="8" xfId="0" applyFont="1" applyFill="1" applyBorder="1" applyAlignment="1">
      <alignment horizontal="center" vertical="center" wrapText="1"/>
    </xf>
    <xf numFmtId="0" fontId="19" fillId="2" borderId="31" xfId="0" applyFont="1" applyFill="1" applyBorder="1" applyAlignment="1">
      <alignment horizontal="center" vertical="center"/>
    </xf>
    <xf numFmtId="0" fontId="19" fillId="2" borderId="32" xfId="0" applyFont="1" applyFill="1" applyBorder="1" applyAlignment="1">
      <alignment horizontal="center" vertical="center"/>
    </xf>
    <xf numFmtId="0" fontId="1" fillId="2" borderId="12" xfId="0" applyFont="1" applyFill="1" applyBorder="1" applyAlignment="1">
      <alignment horizontal="center" vertical="center" wrapText="1"/>
    </xf>
    <xf numFmtId="179" fontId="18" fillId="2" borderId="0" xfId="0" applyNumberFormat="1" applyFont="1" applyFill="1" applyAlignment="1">
      <alignment horizontal="right" vertical="center"/>
    </xf>
    <xf numFmtId="0" fontId="1" fillId="2" borderId="0" xfId="0" applyFont="1" applyFill="1" applyAlignment="1">
      <alignment horizontal="left" vertical="center" wrapText="1"/>
    </xf>
    <xf numFmtId="0" fontId="19" fillId="2" borderId="33" xfId="0" applyFont="1" applyFill="1" applyBorder="1" applyAlignment="1">
      <alignment horizontal="center" vertical="center"/>
    </xf>
    <xf numFmtId="0" fontId="19" fillId="2" borderId="34" xfId="0" applyFont="1" applyFill="1" applyBorder="1" applyAlignment="1">
      <alignment horizontal="center" vertical="center"/>
    </xf>
    <xf numFmtId="0" fontId="1" fillId="2" borderId="12" xfId="0" applyFont="1" applyFill="1" applyBorder="1" applyAlignment="1">
      <alignment vertical="center"/>
    </xf>
    <xf numFmtId="0" fontId="1" fillId="2" borderId="10" xfId="0" applyFont="1" applyFill="1" applyBorder="1" applyAlignment="1">
      <alignment vertical="center"/>
    </xf>
    <xf numFmtId="0" fontId="1" fillId="2" borderId="5" xfId="0" applyFont="1" applyFill="1" applyBorder="1" applyAlignment="1">
      <alignment vertical="center"/>
    </xf>
    <xf numFmtId="0" fontId="12" fillId="2" borderId="5" xfId="0" applyFont="1" applyFill="1" applyBorder="1" applyAlignment="1">
      <alignment vertical="top"/>
    </xf>
    <xf numFmtId="0" fontId="1" fillId="2" borderId="4" xfId="0" applyFont="1" applyFill="1" applyBorder="1" applyAlignment="1">
      <alignment vertical="center"/>
    </xf>
    <xf numFmtId="0" fontId="19" fillId="2" borderId="35" xfId="0" applyFont="1" applyFill="1" applyBorder="1" applyAlignment="1">
      <alignment horizontal="center" vertical="center"/>
    </xf>
    <xf numFmtId="0" fontId="19" fillId="2" borderId="36" xfId="0" applyFont="1" applyFill="1" applyBorder="1" applyAlignment="1">
      <alignment horizontal="center" vertical="center"/>
    </xf>
    <xf numFmtId="0" fontId="13" fillId="2" borderId="0" xfId="0" applyFont="1" applyFill="1" applyAlignment="1">
      <alignment horizontal="center" vertical="center" wrapText="1"/>
    </xf>
    <xf numFmtId="0" fontId="20" fillId="2" borderId="0" xfId="0" applyFont="1" applyFill="1" applyAlignment="1">
      <alignment vertical="top"/>
    </xf>
    <xf numFmtId="0" fontId="20" fillId="2" borderId="0" xfId="0" applyFont="1" applyFill="1"/>
    <xf numFmtId="0" fontId="20" fillId="0" borderId="0" xfId="0" applyFont="1"/>
    <xf numFmtId="0" fontId="20" fillId="2" borderId="0" xfId="0" applyFont="1" applyFill="1" applyAlignment="1">
      <alignment horizontal="right"/>
    </xf>
    <xf numFmtId="0" fontId="20" fillId="2" borderId="0" xfId="0" applyFont="1" applyFill="1" applyAlignment="1">
      <alignment vertical="center"/>
    </xf>
    <xf numFmtId="0" fontId="25" fillId="2" borderId="0" xfId="0" applyFont="1" applyFill="1"/>
    <xf numFmtId="0" fontId="27" fillId="2" borderId="0" xfId="0" applyFont="1" applyFill="1" applyAlignment="1">
      <alignment vertical="center"/>
    </xf>
    <xf numFmtId="0" fontId="15" fillId="2" borderId="0" xfId="0" applyFont="1" applyFill="1" applyAlignment="1">
      <alignment vertical="center"/>
    </xf>
    <xf numFmtId="0" fontId="28" fillId="2" borderId="0" xfId="0" applyFont="1" applyFill="1" applyAlignment="1">
      <alignment vertical="center"/>
    </xf>
    <xf numFmtId="0" fontId="20" fillId="2" borderId="20" xfId="0" applyFont="1" applyFill="1" applyBorder="1" applyAlignment="1">
      <alignment horizontal="left" vertical="center" wrapText="1"/>
    </xf>
    <xf numFmtId="0" fontId="20" fillId="2" borderId="20" xfId="0" applyFont="1" applyFill="1" applyBorder="1" applyAlignment="1">
      <alignment horizontal="center" vertical="center" wrapText="1"/>
    </xf>
    <xf numFmtId="0" fontId="20" fillId="0" borderId="0" xfId="0" applyFont="1" applyAlignment="1">
      <alignment vertical="center" wrapText="1"/>
    </xf>
    <xf numFmtId="0" fontId="27" fillId="0" borderId="0" xfId="0" applyFont="1" applyAlignment="1">
      <alignment vertical="center" wrapText="1"/>
    </xf>
    <xf numFmtId="0" fontId="20" fillId="2" borderId="0" xfId="0" applyFont="1" applyFill="1" applyAlignment="1">
      <alignment horizontal="justify" vertical="center" wrapText="1"/>
    </xf>
    <xf numFmtId="0" fontId="14" fillId="0" borderId="0" xfId="0" applyFont="1" applyAlignment="1">
      <alignment horizontal="justify" vertical="center" wrapText="1"/>
    </xf>
    <xf numFmtId="0" fontId="20" fillId="0" borderId="0" xfId="0" applyFont="1" applyAlignment="1">
      <alignment vertical="center"/>
    </xf>
    <xf numFmtId="0" fontId="15" fillId="0" borderId="0" xfId="0" applyFont="1"/>
    <xf numFmtId="178" fontId="20" fillId="2" borderId="1" xfId="0" applyNumberFormat="1" applyFont="1" applyFill="1" applyBorder="1" applyAlignment="1">
      <alignment vertical="center" wrapText="1"/>
    </xf>
    <xf numFmtId="177" fontId="30" fillId="2" borderId="14" xfId="0" applyNumberFormat="1" applyFont="1" applyFill="1" applyBorder="1" applyAlignment="1">
      <alignment horizontal="right" vertical="center" wrapText="1"/>
    </xf>
    <xf numFmtId="177" fontId="20" fillId="2" borderId="1" xfId="0" applyNumberFormat="1" applyFont="1" applyFill="1" applyBorder="1" applyAlignment="1">
      <alignment horizontal="right" vertical="center" wrapText="1"/>
    </xf>
    <xf numFmtId="0" fontId="14" fillId="2" borderId="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23" fillId="2" borderId="0" xfId="0" applyFont="1" applyFill="1" applyAlignment="1">
      <alignment vertical="center"/>
    </xf>
    <xf numFmtId="0" fontId="10" fillId="0" borderId="0" xfId="0" applyFont="1" applyAlignment="1">
      <alignment horizontal="right" vertical="center"/>
    </xf>
    <xf numFmtId="0" fontId="10" fillId="0" borderId="0" xfId="0" applyFont="1"/>
    <xf numFmtId="0" fontId="20" fillId="2" borderId="21" xfId="0" applyFont="1" applyFill="1" applyBorder="1" applyAlignment="1">
      <alignment vertical="center"/>
    </xf>
    <xf numFmtId="0" fontId="20" fillId="2" borderId="22" xfId="0" applyFont="1" applyFill="1" applyBorder="1" applyAlignment="1">
      <alignment vertical="center"/>
    </xf>
    <xf numFmtId="0" fontId="19" fillId="0" borderId="0" xfId="0" applyFont="1" applyAlignment="1">
      <alignment vertical="top" wrapText="1"/>
    </xf>
    <xf numFmtId="0" fontId="12" fillId="0" borderId="0" xfId="0" applyFont="1"/>
    <xf numFmtId="0" fontId="1" fillId="0" borderId="0" xfId="0" applyFont="1" applyAlignment="1">
      <alignment horizontal="left" vertical="center"/>
    </xf>
    <xf numFmtId="0" fontId="3" fillId="0" borderId="0" xfId="0" applyFont="1" applyAlignment="1">
      <alignment horizontal="center" vertical="center"/>
    </xf>
    <xf numFmtId="0" fontId="10" fillId="0" borderId="0" xfId="0" applyFont="1" applyAlignment="1">
      <alignment horizontal="center" vertical="center" wrapText="1"/>
    </xf>
    <xf numFmtId="0" fontId="20" fillId="2" borderId="20" xfId="0" applyFont="1" applyFill="1" applyBorder="1" applyAlignment="1">
      <alignment horizontal="left" vertical="center" wrapText="1"/>
    </xf>
    <xf numFmtId="0" fontId="20" fillId="2" borderId="24" xfId="0" applyFont="1" applyFill="1" applyBorder="1" applyAlignment="1">
      <alignment horizontal="center" vertical="center" wrapText="1"/>
    </xf>
    <xf numFmtId="0" fontId="22" fillId="2" borderId="0" xfId="0" applyFont="1" applyFill="1" applyAlignment="1">
      <alignment horizontal="center" vertical="center"/>
    </xf>
    <xf numFmtId="58" fontId="20" fillId="2" borderId="0" xfId="0" applyNumberFormat="1" applyFont="1" applyFill="1" applyAlignment="1">
      <alignment horizontal="right" vertical="center"/>
    </xf>
    <xf numFmtId="0" fontId="24" fillId="2" borderId="0" xfId="0" applyFont="1" applyFill="1"/>
    <xf numFmtId="0" fontId="20" fillId="2" borderId="0" xfId="0" applyFont="1" applyFill="1" applyAlignment="1">
      <alignment horizontal="left" vertical="center"/>
    </xf>
    <xf numFmtId="0" fontId="24" fillId="2" borderId="0" xfId="0" applyFont="1" applyFill="1" applyAlignment="1">
      <alignment horizontal="left" vertical="center"/>
    </xf>
    <xf numFmtId="0" fontId="20" fillId="2" borderId="0" xfId="0" applyFont="1" applyFill="1" applyAlignment="1">
      <alignment vertical="top"/>
    </xf>
    <xf numFmtId="0" fontId="24" fillId="2" borderId="0" xfId="0" applyFont="1" applyFill="1" applyAlignment="1">
      <alignment vertical="top"/>
    </xf>
    <xf numFmtId="0" fontId="20" fillId="2" borderId="0" xfId="0" applyFont="1" applyFill="1"/>
    <xf numFmtId="0" fontId="25" fillId="2" borderId="0" xfId="0" applyFont="1" applyFill="1"/>
    <xf numFmtId="0" fontId="26" fillId="2" borderId="0" xfId="0" applyFont="1" applyFill="1"/>
    <xf numFmtId="0" fontId="20" fillId="2" borderId="0" xfId="0" applyFont="1" applyFill="1" applyAlignment="1">
      <alignment shrinkToFit="1"/>
    </xf>
    <xf numFmtId="0" fontId="24" fillId="2" borderId="0" xfId="0" applyFont="1" applyFill="1" applyAlignment="1">
      <alignment shrinkToFit="1"/>
    </xf>
    <xf numFmtId="0" fontId="20" fillId="2" borderId="20" xfId="0" applyFont="1" applyFill="1" applyBorder="1" applyAlignment="1">
      <alignment horizontal="center" vertical="center" wrapText="1"/>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0" xfId="0" applyFont="1" applyFill="1" applyAlignment="1">
      <alignment horizontal="right" vertical="center" shrinkToFit="1"/>
    </xf>
    <xf numFmtId="0" fontId="24" fillId="2" borderId="0" xfId="0" applyFont="1" applyFill="1" applyAlignment="1">
      <alignment vertical="center" shrinkToFit="1"/>
    </xf>
    <xf numFmtId="0" fontId="20" fillId="2" borderId="0" xfId="0" applyFont="1" applyFill="1" applyAlignment="1">
      <alignment horizontal="center" vertical="center"/>
    </xf>
    <xf numFmtId="0" fontId="20" fillId="2" borderId="20" xfId="0" applyFont="1" applyFill="1" applyBorder="1" applyAlignment="1">
      <alignment horizontal="center" vertical="center"/>
    </xf>
    <xf numFmtId="0" fontId="20" fillId="2" borderId="21" xfId="0" applyFont="1" applyFill="1" applyBorder="1" applyAlignment="1">
      <alignment horizontal="right" vertical="center"/>
    </xf>
    <xf numFmtId="0" fontId="20" fillId="2" borderId="22" xfId="0" applyFont="1" applyFill="1" applyBorder="1" applyAlignment="1">
      <alignment horizontal="right" vertical="center"/>
    </xf>
    <xf numFmtId="0" fontId="20" fillId="2" borderId="23" xfId="0" applyFont="1" applyFill="1" applyBorder="1" applyAlignment="1">
      <alignment horizontal="right" vertical="center"/>
    </xf>
    <xf numFmtId="0" fontId="28" fillId="2" borderId="26" xfId="0" applyFont="1" applyFill="1" applyBorder="1" applyAlignment="1">
      <alignment horizontal="left" vertical="center"/>
    </xf>
    <xf numFmtId="0" fontId="20" fillId="2" borderId="29" xfId="0" applyFont="1" applyFill="1" applyBorder="1" applyAlignment="1">
      <alignment horizontal="left" vertical="center"/>
    </xf>
    <xf numFmtId="0" fontId="20" fillId="2" borderId="19" xfId="0" applyFont="1" applyFill="1" applyBorder="1" applyAlignment="1">
      <alignment horizontal="left" vertical="center"/>
    </xf>
    <xf numFmtId="0" fontId="20" fillId="2" borderId="30" xfId="0" applyFont="1" applyFill="1" applyBorder="1" applyAlignment="1">
      <alignment horizontal="left" vertical="center"/>
    </xf>
    <xf numFmtId="0" fontId="20" fillId="2" borderId="27" xfId="0" applyFont="1" applyFill="1" applyBorder="1" applyAlignment="1">
      <alignment horizontal="left" vertical="center" wrapText="1"/>
    </xf>
    <xf numFmtId="0" fontId="20" fillId="2" borderId="26" xfId="0" applyFont="1" applyFill="1" applyBorder="1" applyAlignment="1">
      <alignment horizontal="left" vertical="center" wrapText="1"/>
    </xf>
    <xf numFmtId="0" fontId="20" fillId="2" borderId="28" xfId="0" applyFont="1" applyFill="1" applyBorder="1" applyAlignment="1">
      <alignment horizontal="left" vertical="center" wrapText="1"/>
    </xf>
    <xf numFmtId="0" fontId="28" fillId="2" borderId="0" xfId="0" applyFont="1" applyFill="1" applyAlignment="1">
      <alignment horizontal="left" vertical="center" wrapText="1"/>
    </xf>
    <xf numFmtId="178" fontId="27" fillId="2" borderId="29" xfId="0" applyNumberFormat="1" applyFont="1" applyFill="1" applyBorder="1" applyAlignment="1">
      <alignment horizontal="left" vertical="center" wrapText="1"/>
    </xf>
    <xf numFmtId="178" fontId="27" fillId="2" borderId="19" xfId="0" applyNumberFormat="1" applyFont="1" applyFill="1" applyBorder="1" applyAlignment="1">
      <alignment horizontal="left" vertical="center" wrapText="1"/>
    </xf>
    <xf numFmtId="178" fontId="27" fillId="2" borderId="30" xfId="0" applyNumberFormat="1" applyFont="1" applyFill="1" applyBorder="1" applyAlignment="1">
      <alignment horizontal="left" vertical="center" wrapText="1"/>
    </xf>
    <xf numFmtId="178" fontId="20" fillId="2" borderId="27" xfId="0" applyNumberFormat="1" applyFont="1" applyFill="1" applyBorder="1" applyAlignment="1">
      <alignment horizontal="left" vertical="center" wrapText="1"/>
    </xf>
    <xf numFmtId="178" fontId="20" fillId="2" borderId="26" xfId="0" applyNumberFormat="1" applyFont="1" applyFill="1" applyBorder="1" applyAlignment="1">
      <alignment horizontal="left" vertical="center" wrapText="1"/>
    </xf>
    <xf numFmtId="178" fontId="20" fillId="2" borderId="28" xfId="0" applyNumberFormat="1" applyFont="1" applyFill="1" applyBorder="1" applyAlignment="1">
      <alignment horizontal="left" vertical="center" wrapText="1"/>
    </xf>
    <xf numFmtId="0" fontId="27" fillId="2" borderId="24" xfId="0" applyFont="1" applyFill="1" applyBorder="1" applyAlignment="1">
      <alignment horizontal="left" vertical="center" shrinkToFit="1"/>
    </xf>
    <xf numFmtId="0" fontId="20" fillId="2" borderId="27" xfId="0" applyFont="1" applyFill="1" applyBorder="1" applyAlignment="1">
      <alignment horizontal="center" vertical="center" wrapText="1"/>
    </xf>
    <xf numFmtId="0" fontId="20" fillId="2" borderId="28"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7" fillId="2" borderId="29" xfId="0" applyFont="1" applyFill="1" applyBorder="1" applyAlignment="1">
      <alignment horizontal="right" vertical="center"/>
    </xf>
    <xf numFmtId="0" fontId="27" fillId="2" borderId="19" xfId="0" applyFont="1" applyFill="1" applyBorder="1" applyAlignment="1">
      <alignment horizontal="right" vertical="center"/>
    </xf>
    <xf numFmtId="0" fontId="27" fillId="2" borderId="30" xfId="0" applyFont="1" applyFill="1" applyBorder="1" applyAlignment="1">
      <alignment horizontal="right" vertical="center"/>
    </xf>
    <xf numFmtId="0" fontId="20" fillId="2" borderId="27" xfId="0" applyFont="1" applyFill="1" applyBorder="1" applyAlignment="1">
      <alignment horizontal="left" vertical="center"/>
    </xf>
    <xf numFmtId="0" fontId="20" fillId="2" borderId="26" xfId="0" applyFont="1" applyFill="1" applyBorder="1" applyAlignment="1">
      <alignment horizontal="left" vertical="center"/>
    </xf>
    <xf numFmtId="0" fontId="20" fillId="2" borderId="28" xfId="0" applyFont="1" applyFill="1" applyBorder="1" applyAlignment="1">
      <alignment horizontal="left" vertical="center"/>
    </xf>
    <xf numFmtId="0" fontId="20" fillId="2" borderId="21" xfId="0" applyFont="1" applyFill="1" applyBorder="1" applyAlignment="1">
      <alignment horizontal="center" vertical="center"/>
    </xf>
    <xf numFmtId="0" fontId="20" fillId="2" borderId="23" xfId="0" applyFont="1" applyFill="1" applyBorder="1" applyAlignment="1">
      <alignment horizontal="center" vertical="center"/>
    </xf>
    <xf numFmtId="0" fontId="20" fillId="2" borderId="29" xfId="0" applyFont="1" applyFill="1" applyBorder="1" applyAlignment="1">
      <alignment horizontal="left" vertical="center" wrapText="1"/>
    </xf>
    <xf numFmtId="0" fontId="20" fillId="2" borderId="19" xfId="0" applyFont="1" applyFill="1" applyBorder="1" applyAlignment="1">
      <alignment horizontal="left" vertical="center" wrapText="1"/>
    </xf>
    <xf numFmtId="179" fontId="20" fillId="2" borderId="27" xfId="0" applyNumberFormat="1" applyFont="1" applyFill="1" applyBorder="1" applyAlignment="1">
      <alignment horizontal="center" vertical="center"/>
    </xf>
    <xf numFmtId="179" fontId="20" fillId="2" borderId="29" xfId="0" applyNumberFormat="1" applyFont="1" applyFill="1" applyBorder="1" applyAlignment="1">
      <alignment horizontal="center" vertical="center"/>
    </xf>
    <xf numFmtId="0" fontId="20" fillId="2" borderId="28" xfId="0" applyFont="1" applyFill="1" applyBorder="1" applyAlignment="1">
      <alignment horizontal="center" vertical="center"/>
    </xf>
    <xf numFmtId="0" fontId="20" fillId="2" borderId="30" xfId="0" applyFont="1" applyFill="1" applyBorder="1" applyAlignment="1">
      <alignment horizontal="center" vertical="center"/>
    </xf>
    <xf numFmtId="0" fontId="20" fillId="2" borderId="39"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10" fillId="0" borderId="6" xfId="0" applyFont="1" applyBorder="1" applyAlignment="1">
      <alignment horizontal="center"/>
    </xf>
    <xf numFmtId="0" fontId="0" fillId="0" borderId="1" xfId="0" applyBorder="1"/>
    <xf numFmtId="0" fontId="10" fillId="0" borderId="0" xfId="0" applyFont="1" applyAlignment="1">
      <alignment horizontal="left" vertical="center" wrapText="1"/>
    </xf>
    <xf numFmtId="0" fontId="20" fillId="2" borderId="21" xfId="0" applyFont="1" applyFill="1" applyBorder="1" applyAlignment="1">
      <alignment horizontal="center" vertical="center" shrinkToFit="1"/>
    </xf>
    <xf numFmtId="0" fontId="20" fillId="2" borderId="22" xfId="0" applyFont="1" applyFill="1" applyBorder="1" applyAlignment="1">
      <alignment horizontal="center" vertical="center" shrinkToFit="1"/>
    </xf>
    <xf numFmtId="0" fontId="20" fillId="2" borderId="23" xfId="0" applyFont="1" applyFill="1" applyBorder="1" applyAlignment="1">
      <alignment horizontal="center" vertical="center" shrinkToFit="1"/>
    </xf>
    <xf numFmtId="0" fontId="20" fillId="0" borderId="26" xfId="0" applyFont="1" applyBorder="1" applyAlignment="1">
      <alignment horizontal="left" vertical="center" wrapText="1"/>
    </xf>
    <xf numFmtId="0" fontId="20" fillId="2" borderId="30" xfId="0" applyFont="1" applyFill="1" applyBorder="1" applyAlignment="1">
      <alignment horizontal="left" vertical="center" wrapText="1"/>
    </xf>
    <xf numFmtId="0" fontId="27" fillId="2" borderId="27" xfId="0" applyFont="1" applyFill="1" applyBorder="1" applyAlignment="1">
      <alignment horizontal="left" vertical="center"/>
    </xf>
    <xf numFmtId="0" fontId="27" fillId="2" borderId="26" xfId="0" applyFont="1" applyFill="1" applyBorder="1" applyAlignment="1">
      <alignment horizontal="left" vertical="center"/>
    </xf>
    <xf numFmtId="0" fontId="27" fillId="2" borderId="28" xfId="0" applyFont="1" applyFill="1" applyBorder="1" applyAlignment="1">
      <alignment horizontal="left" vertical="center"/>
    </xf>
    <xf numFmtId="58" fontId="20" fillId="2" borderId="20" xfId="0" applyNumberFormat="1" applyFont="1" applyFill="1" applyBorder="1" applyAlignment="1">
      <alignment horizontal="left" vertical="center" wrapText="1"/>
    </xf>
    <xf numFmtId="0" fontId="29" fillId="2" borderId="27" xfId="0" applyFont="1" applyFill="1" applyBorder="1" applyAlignment="1">
      <alignment horizontal="center" vertical="center" wrapText="1"/>
    </xf>
    <xf numFmtId="0" fontId="29" fillId="2" borderId="28" xfId="0" applyFont="1" applyFill="1" applyBorder="1" applyAlignment="1">
      <alignment horizontal="center" vertical="center" wrapText="1"/>
    </xf>
    <xf numFmtId="177" fontId="20" fillId="2" borderId="25" xfId="0" applyNumberFormat="1" applyFont="1" applyFill="1" applyBorder="1" applyAlignment="1">
      <alignment horizontal="right" vertical="center"/>
    </xf>
    <xf numFmtId="0" fontId="20" fillId="2" borderId="0" xfId="0" applyFont="1" applyFill="1" applyAlignment="1">
      <alignment horizontal="left" vertical="center" wrapText="1"/>
    </xf>
    <xf numFmtId="0" fontId="20" fillId="2" borderId="20" xfId="0" applyFont="1" applyFill="1" applyBorder="1" applyAlignment="1">
      <alignment horizontal="left" vertical="center"/>
    </xf>
    <xf numFmtId="181" fontId="20" fillId="2" borderId="29" xfId="0" applyNumberFormat="1" applyFont="1" applyFill="1" applyBorder="1" applyAlignment="1">
      <alignment horizontal="right" vertical="center"/>
    </xf>
    <xf numFmtId="181" fontId="20" fillId="2" borderId="30" xfId="0" applyNumberFormat="1" applyFont="1" applyFill="1" applyBorder="1" applyAlignment="1">
      <alignment horizontal="right" vertical="center"/>
    </xf>
    <xf numFmtId="0" fontId="1" fillId="2" borderId="13" xfId="0" applyFont="1" applyFill="1" applyBorder="1" applyAlignment="1">
      <alignment horizontal="left" vertical="center" wrapText="1"/>
    </xf>
    <xf numFmtId="0" fontId="1" fillId="2" borderId="9" xfId="0" applyFont="1" applyFill="1" applyBorder="1" applyAlignment="1">
      <alignment horizontal="left" vertical="center" wrapText="1"/>
    </xf>
    <xf numFmtId="49" fontId="12" fillId="2" borderId="0" xfId="0" applyNumberFormat="1" applyFont="1" applyFill="1" applyAlignment="1">
      <alignment horizontal="left" vertical="center" wrapText="1"/>
    </xf>
    <xf numFmtId="49" fontId="12" fillId="2" borderId="3" xfId="0" applyNumberFormat="1" applyFont="1" applyFill="1" applyBorder="1" applyAlignment="1">
      <alignment horizontal="left" vertical="center"/>
    </xf>
    <xf numFmtId="0" fontId="1" fillId="2" borderId="13" xfId="0" applyFont="1" applyFill="1" applyBorder="1" applyAlignment="1">
      <alignment horizontal="left" vertical="center"/>
    </xf>
    <xf numFmtId="0" fontId="1" fillId="2" borderId="9" xfId="0" applyFont="1" applyFill="1" applyBorder="1" applyAlignment="1">
      <alignment horizontal="left" vertical="center"/>
    </xf>
    <xf numFmtId="0" fontId="6" fillId="0" borderId="0" xfId="0" applyFont="1" applyAlignment="1">
      <alignment horizontal="left" vertical="center" wrapTex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2" borderId="18"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3" xfId="0" applyFont="1" applyFill="1" applyBorder="1" applyAlignment="1">
      <alignment horizontal="left" vertical="center" wrapText="1"/>
    </xf>
    <xf numFmtId="0" fontId="23" fillId="2" borderId="8"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4" xfId="0" applyFont="1" applyFill="1" applyBorder="1" applyAlignment="1">
      <alignment horizontal="center" vertical="center" wrapText="1"/>
    </xf>
    <xf numFmtId="2" fontId="17" fillId="2" borderId="8" xfId="0" applyNumberFormat="1" applyFont="1" applyFill="1" applyBorder="1" applyAlignment="1" applyProtection="1">
      <alignment horizontal="center" vertical="center" shrinkToFit="1"/>
      <protection hidden="1"/>
    </xf>
    <xf numFmtId="2" fontId="17" fillId="2" borderId="9" xfId="0" applyNumberFormat="1" applyFont="1" applyFill="1" applyBorder="1" applyAlignment="1" applyProtection="1">
      <alignment horizontal="center" vertical="center" shrinkToFit="1"/>
      <protection hidden="1"/>
    </xf>
    <xf numFmtId="2" fontId="17" fillId="2" borderId="12" xfId="0" applyNumberFormat="1" applyFont="1" applyFill="1" applyBorder="1" applyAlignment="1" applyProtection="1">
      <alignment horizontal="center" vertical="center" shrinkToFit="1"/>
      <protection hidden="1"/>
    </xf>
    <xf numFmtId="2" fontId="17" fillId="2" borderId="3" xfId="0" applyNumberFormat="1" applyFont="1" applyFill="1" applyBorder="1" applyAlignment="1" applyProtection="1">
      <alignment horizontal="center" vertical="center" shrinkToFit="1"/>
      <protection hidden="1"/>
    </xf>
    <xf numFmtId="2" fontId="17" fillId="2" borderId="10" xfId="0" applyNumberFormat="1" applyFont="1" applyFill="1" applyBorder="1" applyAlignment="1" applyProtection="1">
      <alignment horizontal="center" vertical="center" shrinkToFit="1"/>
      <protection hidden="1"/>
    </xf>
    <xf numFmtId="2" fontId="17" fillId="2" borderId="4" xfId="0" applyNumberFormat="1" applyFont="1" applyFill="1" applyBorder="1" applyAlignment="1" applyProtection="1">
      <alignment horizontal="center" vertical="center" shrinkToFit="1"/>
      <protection hidden="1"/>
    </xf>
    <xf numFmtId="0" fontId="23" fillId="2" borderId="0" xfId="0" applyFont="1" applyFill="1" applyAlignment="1">
      <alignment horizontal="left"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12" fillId="2" borderId="0" xfId="0" applyFont="1" applyFill="1" applyAlignment="1">
      <alignment horizontal="left" shrinkToFit="1"/>
    </xf>
    <xf numFmtId="0" fontId="12" fillId="2" borderId="3" xfId="0" applyFont="1" applyFill="1" applyBorder="1" applyAlignment="1">
      <alignment horizontal="left" shrinkToFit="1"/>
    </xf>
    <xf numFmtId="49" fontId="12" fillId="2" borderId="3" xfId="0" applyNumberFormat="1" applyFont="1" applyFill="1" applyBorder="1" applyAlignment="1">
      <alignment horizontal="left" vertical="center" wrapText="1"/>
    </xf>
    <xf numFmtId="0" fontId="33" fillId="0" borderId="0" xfId="0" applyFont="1" applyAlignment="1">
      <alignment horizontal="left" vertical="center"/>
    </xf>
    <xf numFmtId="0" fontId="33" fillId="0" borderId="0" xfId="0" applyFont="1" applyAlignment="1">
      <alignment vertical="top" wrapText="1"/>
    </xf>
    <xf numFmtId="0" fontId="10" fillId="2" borderId="2" xfId="0" applyFont="1" applyFill="1" applyBorder="1" applyAlignment="1">
      <alignment horizontal="center" vertical="center" wrapText="1"/>
    </xf>
    <xf numFmtId="0" fontId="6" fillId="2" borderId="5" xfId="0" applyFont="1" applyFill="1" applyBorder="1" applyAlignment="1">
      <alignment horizontal="left" vertical="center"/>
    </xf>
    <xf numFmtId="0" fontId="5" fillId="2" borderId="0" xfId="0" applyFont="1" applyFill="1" applyAlignment="1">
      <alignment horizontal="right" vertical="center"/>
    </xf>
    <xf numFmtId="0" fontId="9" fillId="2" borderId="0" xfId="0" applyFont="1" applyFill="1" applyAlignment="1">
      <alignment horizontal="left" vertical="center"/>
    </xf>
    <xf numFmtId="178" fontId="10" fillId="2" borderId="7" xfId="0" applyNumberFormat="1" applyFont="1" applyFill="1" applyBorder="1" applyAlignment="1">
      <alignment horizontal="right" vertical="center" wrapText="1"/>
    </xf>
    <xf numFmtId="178" fontId="10" fillId="2" borderId="11" xfId="0" applyNumberFormat="1" applyFont="1" applyFill="1" applyBorder="1" applyAlignment="1">
      <alignment horizontal="right" vertical="center" wrapText="1"/>
    </xf>
    <xf numFmtId="0" fontId="11" fillId="2" borderId="8" xfId="0" applyFont="1" applyFill="1" applyBorder="1" applyAlignment="1">
      <alignment horizontal="justify" vertical="center" wrapText="1"/>
    </xf>
    <xf numFmtId="0" fontId="11" fillId="2" borderId="10" xfId="0" applyFont="1" applyFill="1" applyBorder="1" applyAlignment="1">
      <alignment horizontal="justify" vertical="center" wrapText="1"/>
    </xf>
    <xf numFmtId="177" fontId="10" fillId="2" borderId="9" xfId="0" applyNumberFormat="1" applyFont="1" applyFill="1" applyBorder="1" applyAlignment="1">
      <alignment horizontal="right" vertical="center" wrapText="1"/>
    </xf>
    <xf numFmtId="177" fontId="10" fillId="2" borderId="4" xfId="0" applyNumberFormat="1" applyFont="1" applyFill="1" applyBorder="1" applyAlignment="1">
      <alignment horizontal="right"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176" fontId="14" fillId="2" borderId="15" xfId="0" applyNumberFormat="1" applyFont="1" applyFill="1" applyBorder="1" applyAlignment="1">
      <alignment horizontal="right" vertical="center" wrapText="1"/>
    </xf>
    <xf numFmtId="176" fontId="14" fillId="2" borderId="13" xfId="0" applyNumberFormat="1" applyFont="1" applyFill="1" applyBorder="1" applyAlignment="1">
      <alignment horizontal="right" vertical="center" wrapText="1"/>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3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16</xdr:row>
      <xdr:rowOff>38100</xdr:rowOff>
    </xdr:from>
    <xdr:to>
      <xdr:col>10</xdr:col>
      <xdr:colOff>428625</xdr:colOff>
      <xdr:row>19</xdr:row>
      <xdr:rowOff>85725</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a:off x="8601075" y="4162425"/>
          <a:ext cx="352425" cy="295275"/>
        </a:xfrm>
        <a:prstGeom prst="downArrow">
          <a:avLst>
            <a:gd name="adj1" fmla="val 39189"/>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R46"/>
  <sheetViews>
    <sheetView tabSelected="1" view="pageBreakPreview" zoomScaleNormal="100" zoomScaleSheetLayoutView="100" workbookViewId="0">
      <selection activeCell="A12" sqref="A12:I13"/>
    </sheetView>
  </sheetViews>
  <sheetFormatPr defaultColWidth="9" defaultRowHeight="13.5" x14ac:dyDescent="0.15"/>
  <cols>
    <col min="1" max="1" width="11.375" style="58" customWidth="1"/>
    <col min="2" max="3" width="13.625" style="58" customWidth="1"/>
    <col min="4" max="8" width="9" style="58"/>
    <col min="9" max="9" width="12.125" style="58" customWidth="1"/>
    <col min="10" max="16384" width="9" style="58"/>
  </cols>
  <sheetData>
    <row r="1" spans="1:9" s="44" customFormat="1" ht="20.100000000000001" customHeight="1" thickBot="1" x14ac:dyDescent="0.2">
      <c r="A1" s="42"/>
      <c r="B1" s="43"/>
      <c r="C1" s="43"/>
      <c r="D1" s="43"/>
      <c r="E1" s="43"/>
      <c r="F1" s="43"/>
      <c r="G1" s="65" t="s">
        <v>96</v>
      </c>
      <c r="H1" s="133"/>
      <c r="I1" s="134"/>
    </row>
    <row r="2" spans="1:9" s="44" customFormat="1" ht="19.5" customHeight="1" x14ac:dyDescent="0.15">
      <c r="A2" s="73" t="s">
        <v>110</v>
      </c>
      <c r="B2" s="73"/>
      <c r="C2" s="73"/>
      <c r="D2" s="73"/>
      <c r="E2" s="73"/>
      <c r="F2" s="73"/>
      <c r="G2" s="73"/>
      <c r="H2" s="73"/>
      <c r="I2" s="73"/>
    </row>
    <row r="3" spans="1:9" s="44" customFormat="1" ht="19.5" customHeight="1" x14ac:dyDescent="0.15">
      <c r="A3" s="73"/>
      <c r="B3" s="73"/>
      <c r="C3" s="73"/>
      <c r="D3" s="73"/>
      <c r="E3" s="73"/>
      <c r="F3" s="73"/>
      <c r="G3" s="73"/>
      <c r="H3" s="73"/>
      <c r="I3" s="73"/>
    </row>
    <row r="4" spans="1:9" s="44" customFormat="1" ht="20.100000000000001" customHeight="1" x14ac:dyDescent="0.15">
      <c r="A4" s="43"/>
      <c r="B4" s="43"/>
      <c r="C4" s="43"/>
      <c r="D4" s="43"/>
      <c r="E4" s="43"/>
      <c r="F4" s="43"/>
      <c r="G4" s="77" t="s">
        <v>81</v>
      </c>
      <c r="H4" s="78"/>
      <c r="I4" s="78"/>
    </row>
    <row r="5" spans="1:9" s="44" customFormat="1" ht="20.100000000000001" customHeight="1" x14ac:dyDescent="0.15">
      <c r="A5" s="42" t="s">
        <v>80</v>
      </c>
      <c r="B5" s="43"/>
      <c r="C5" s="42"/>
      <c r="D5" s="42"/>
      <c r="E5" s="43"/>
      <c r="F5" s="43"/>
      <c r="G5" s="43"/>
      <c r="H5" s="43"/>
      <c r="I5" s="43"/>
    </row>
    <row r="6" spans="1:9" s="44" customFormat="1" ht="20.100000000000001" customHeight="1" x14ac:dyDescent="0.15">
      <c r="A6" s="43"/>
      <c r="B6" s="43"/>
      <c r="C6" s="43"/>
      <c r="D6" s="43"/>
      <c r="E6" s="43"/>
      <c r="F6" s="45" t="s">
        <v>38</v>
      </c>
      <c r="G6" s="83" t="s">
        <v>73</v>
      </c>
      <c r="H6" s="78"/>
      <c r="I6" s="78"/>
    </row>
    <row r="7" spans="1:9" s="44" customFormat="1" ht="20.100000000000001" customHeight="1" x14ac:dyDescent="0.15">
      <c r="A7" s="43"/>
      <c r="B7" s="43"/>
      <c r="C7" s="43"/>
      <c r="D7" s="43"/>
      <c r="E7" s="46" t="s">
        <v>40</v>
      </c>
      <c r="F7" s="46" t="s">
        <v>39</v>
      </c>
      <c r="G7" s="86"/>
      <c r="H7" s="87"/>
      <c r="I7" s="87"/>
    </row>
    <row r="8" spans="1:9" s="44" customFormat="1" ht="10.5" customHeight="1" x14ac:dyDescent="0.15">
      <c r="A8" s="43"/>
      <c r="B8" s="43"/>
      <c r="C8" s="43"/>
      <c r="D8" s="43"/>
      <c r="E8" s="46"/>
      <c r="F8" s="47" t="s">
        <v>79</v>
      </c>
      <c r="G8" s="84"/>
      <c r="H8" s="85"/>
      <c r="I8" s="93"/>
    </row>
    <row r="9" spans="1:9" s="44" customFormat="1" ht="23.25" customHeight="1" x14ac:dyDescent="0.15">
      <c r="A9" s="46"/>
      <c r="B9" s="46"/>
      <c r="C9" s="46"/>
      <c r="D9" s="46"/>
      <c r="E9" s="46"/>
      <c r="F9" s="42" t="s">
        <v>58</v>
      </c>
      <c r="G9" s="81"/>
      <c r="H9" s="82"/>
      <c r="I9" s="78"/>
    </row>
    <row r="10" spans="1:9" s="44" customFormat="1" ht="20.100000000000001" customHeight="1" x14ac:dyDescent="0.15">
      <c r="A10" s="46"/>
      <c r="B10" s="46"/>
      <c r="C10" s="46"/>
      <c r="D10" s="46"/>
      <c r="E10" s="46"/>
      <c r="F10" s="48" t="s">
        <v>72</v>
      </c>
      <c r="G10" s="79" t="s">
        <v>74</v>
      </c>
      <c r="H10" s="80"/>
      <c r="I10" s="80"/>
    </row>
    <row r="11" spans="1:9" s="44" customFormat="1" ht="20.100000000000001" customHeight="1" x14ac:dyDescent="0.15">
      <c r="A11" s="46"/>
      <c r="B11" s="46"/>
      <c r="C11" s="46"/>
      <c r="D11" s="46"/>
      <c r="E11" s="46"/>
      <c r="F11" s="49" t="s">
        <v>57</v>
      </c>
      <c r="G11" s="46"/>
      <c r="H11" s="91" t="s">
        <v>41</v>
      </c>
      <c r="I11" s="92"/>
    </row>
    <row r="12" spans="1:9" s="66" customFormat="1" ht="19.5" customHeight="1" x14ac:dyDescent="0.15">
      <c r="A12" s="135" t="s">
        <v>111</v>
      </c>
      <c r="B12" s="135"/>
      <c r="C12" s="135"/>
      <c r="D12" s="135"/>
      <c r="E12" s="135"/>
      <c r="F12" s="135"/>
      <c r="G12" s="135"/>
      <c r="H12" s="135"/>
      <c r="I12" s="135"/>
    </row>
    <row r="13" spans="1:9" s="66" customFormat="1" ht="19.5" customHeight="1" x14ac:dyDescent="0.15">
      <c r="A13" s="135"/>
      <c r="B13" s="135"/>
      <c r="C13" s="135"/>
      <c r="D13" s="135"/>
      <c r="E13" s="135"/>
      <c r="F13" s="135"/>
      <c r="G13" s="135"/>
      <c r="H13" s="135"/>
      <c r="I13" s="135"/>
    </row>
    <row r="14" spans="1:9" s="44" customFormat="1" ht="20.100000000000001" customHeight="1" x14ac:dyDescent="0.15">
      <c r="A14" s="76" t="s">
        <v>42</v>
      </c>
      <c r="B14" s="76"/>
      <c r="C14" s="76"/>
      <c r="D14" s="76"/>
      <c r="E14" s="76"/>
      <c r="F14" s="76"/>
      <c r="G14" s="76"/>
      <c r="H14" s="76"/>
      <c r="I14" s="76"/>
    </row>
    <row r="15" spans="1:9" s="44" customFormat="1" ht="20.100000000000001" customHeight="1" x14ac:dyDescent="0.15">
      <c r="A15" s="50" t="s">
        <v>97</v>
      </c>
      <c r="B15" s="50"/>
      <c r="C15" s="46"/>
      <c r="D15" s="46"/>
      <c r="E15" s="46"/>
      <c r="F15" s="46"/>
      <c r="G15" s="46"/>
      <c r="H15" s="46"/>
      <c r="I15" s="46"/>
    </row>
    <row r="16" spans="1:9" s="44" customFormat="1" ht="20.100000000000001" customHeight="1" x14ac:dyDescent="0.15">
      <c r="A16" s="88" t="s">
        <v>24</v>
      </c>
      <c r="B16" s="88" t="s">
        <v>25</v>
      </c>
      <c r="C16" s="88" t="s">
        <v>25</v>
      </c>
      <c r="D16" s="75" t="s">
        <v>26</v>
      </c>
      <c r="E16" s="75"/>
      <c r="F16" s="75"/>
      <c r="G16" s="89" t="s">
        <v>28</v>
      </c>
      <c r="H16" s="89"/>
      <c r="I16" s="89"/>
    </row>
    <row r="17" spans="1:18" s="44" customFormat="1" ht="20.100000000000001" customHeight="1" x14ac:dyDescent="0.15">
      <c r="A17" s="88"/>
      <c r="B17" s="88"/>
      <c r="C17" s="88"/>
      <c r="D17" s="90" t="s">
        <v>27</v>
      </c>
      <c r="E17" s="90"/>
      <c r="F17" s="90"/>
      <c r="G17" s="90" t="s">
        <v>29</v>
      </c>
      <c r="H17" s="90"/>
      <c r="I17" s="90"/>
    </row>
    <row r="18" spans="1:18" s="44" customFormat="1" ht="20.100000000000001" customHeight="1" x14ac:dyDescent="0.15">
      <c r="A18" s="88"/>
      <c r="B18" s="51"/>
      <c r="C18" s="51"/>
      <c r="D18" s="74"/>
      <c r="E18" s="74"/>
      <c r="F18" s="74"/>
      <c r="G18" s="94"/>
      <c r="H18" s="94"/>
      <c r="I18" s="94"/>
    </row>
    <row r="19" spans="1:18" s="44" customFormat="1" ht="20.100000000000001" customHeight="1" x14ac:dyDescent="0.15">
      <c r="A19" s="52" t="s">
        <v>30</v>
      </c>
      <c r="B19" s="51"/>
      <c r="C19" s="51"/>
      <c r="D19" s="74"/>
      <c r="E19" s="74"/>
      <c r="F19" s="74"/>
      <c r="G19" s="94"/>
      <c r="H19" s="94"/>
      <c r="I19" s="94"/>
    </row>
    <row r="20" spans="1:18" s="44" customFormat="1" ht="20.100000000000001" customHeight="1" x14ac:dyDescent="0.15">
      <c r="A20" s="88" t="s">
        <v>31</v>
      </c>
      <c r="B20" s="88" t="s">
        <v>32</v>
      </c>
      <c r="C20" s="88"/>
      <c r="D20" s="88"/>
      <c r="E20" s="88"/>
      <c r="F20" s="88" t="s">
        <v>107</v>
      </c>
      <c r="G20" s="88"/>
      <c r="H20" s="88"/>
      <c r="I20" s="88"/>
    </row>
    <row r="21" spans="1:18" s="44" customFormat="1" ht="20.100000000000001" customHeight="1" x14ac:dyDescent="0.15">
      <c r="A21" s="88"/>
      <c r="B21" s="95" t="s">
        <v>78</v>
      </c>
      <c r="C21" s="96"/>
      <c r="D21" s="96"/>
      <c r="E21" s="97"/>
      <c r="F21" s="88" t="s">
        <v>108</v>
      </c>
      <c r="G21" s="88"/>
      <c r="H21" s="88"/>
      <c r="I21" s="88"/>
    </row>
    <row r="22" spans="1:18" s="44" customFormat="1" ht="20.100000000000001" customHeight="1" x14ac:dyDescent="0.15">
      <c r="A22" s="88"/>
      <c r="B22" s="95" t="s">
        <v>78</v>
      </c>
      <c r="C22" s="96"/>
      <c r="D22" s="96"/>
      <c r="E22" s="97"/>
      <c r="F22" s="88" t="s">
        <v>108</v>
      </c>
      <c r="G22" s="88"/>
      <c r="H22" s="88"/>
      <c r="I22" s="88"/>
    </row>
    <row r="23" spans="1:18" s="44" customFormat="1" ht="20.100000000000001" customHeight="1" x14ac:dyDescent="0.15">
      <c r="A23" s="88"/>
      <c r="B23" s="95" t="s">
        <v>78</v>
      </c>
      <c r="C23" s="96"/>
      <c r="D23" s="96"/>
      <c r="E23" s="97"/>
      <c r="F23" s="88" t="s">
        <v>108</v>
      </c>
      <c r="G23" s="88"/>
      <c r="H23" s="88"/>
      <c r="I23" s="88"/>
    </row>
    <row r="24" spans="1:18" s="44" customFormat="1" ht="20.100000000000001" customHeight="1" x14ac:dyDescent="0.15">
      <c r="A24" s="98" t="s">
        <v>98</v>
      </c>
      <c r="B24" s="98"/>
      <c r="C24" s="46"/>
      <c r="D24" s="46"/>
      <c r="E24" s="46"/>
      <c r="F24" s="46"/>
      <c r="G24" s="46"/>
      <c r="H24" s="46"/>
      <c r="I24" s="46"/>
    </row>
    <row r="25" spans="1:18" s="44" customFormat="1" ht="20.100000000000001" customHeight="1" x14ac:dyDescent="0.15">
      <c r="A25" s="88" t="s">
        <v>33</v>
      </c>
      <c r="B25" s="88"/>
      <c r="C25" s="74" t="s">
        <v>75</v>
      </c>
      <c r="D25" s="74"/>
      <c r="E25" s="74"/>
      <c r="F25" s="74"/>
      <c r="G25" s="74"/>
      <c r="H25" s="74"/>
      <c r="I25" s="74"/>
      <c r="N25" s="53"/>
      <c r="O25" s="53"/>
      <c r="P25" s="53"/>
      <c r="Q25" s="53"/>
      <c r="R25" s="53"/>
    </row>
    <row r="26" spans="1:18" s="44" customFormat="1" ht="20.100000000000001" customHeight="1" x14ac:dyDescent="0.15">
      <c r="A26" s="88" t="s">
        <v>34</v>
      </c>
      <c r="B26" s="88"/>
      <c r="C26" s="74" t="s">
        <v>76</v>
      </c>
      <c r="D26" s="74"/>
      <c r="E26" s="74"/>
      <c r="F26" s="74"/>
      <c r="G26" s="74"/>
      <c r="H26" s="74"/>
      <c r="I26" s="74"/>
    </row>
    <row r="27" spans="1:18" s="44" customFormat="1" ht="20.100000000000001" customHeight="1" x14ac:dyDescent="0.15">
      <c r="A27" s="88" t="s">
        <v>35</v>
      </c>
      <c r="B27" s="88"/>
      <c r="C27" s="144" t="s">
        <v>82</v>
      </c>
      <c r="D27" s="74"/>
      <c r="E27" s="74"/>
      <c r="F27" s="74"/>
      <c r="G27" s="74"/>
      <c r="H27" s="74"/>
      <c r="I27" s="74"/>
    </row>
    <row r="28" spans="1:18" s="44" customFormat="1" ht="30.75" customHeight="1" x14ac:dyDescent="0.15">
      <c r="A28" s="88" t="s">
        <v>83</v>
      </c>
      <c r="B28" s="88"/>
      <c r="C28" s="144" t="s">
        <v>82</v>
      </c>
      <c r="D28" s="74"/>
      <c r="E28" s="74"/>
      <c r="F28" s="74"/>
      <c r="G28" s="74"/>
      <c r="H28" s="74"/>
      <c r="I28" s="74"/>
    </row>
    <row r="29" spans="1:18" s="44" customFormat="1" ht="20.100000000000001" customHeight="1" x14ac:dyDescent="0.15">
      <c r="A29" s="88" t="s">
        <v>43</v>
      </c>
      <c r="B29" s="88"/>
      <c r="C29" s="109"/>
      <c r="D29" s="110"/>
      <c r="E29" s="110"/>
      <c r="F29" s="110"/>
      <c r="G29" s="110"/>
      <c r="H29" s="110"/>
      <c r="I29" s="111"/>
    </row>
    <row r="30" spans="1:18" s="44" customFormat="1" ht="15" customHeight="1" x14ac:dyDescent="0.15">
      <c r="A30" s="88"/>
      <c r="B30" s="88"/>
      <c r="C30" s="106" t="s">
        <v>71</v>
      </c>
      <c r="D30" s="107"/>
      <c r="E30" s="107"/>
      <c r="F30" s="107"/>
      <c r="G30" s="107"/>
      <c r="H30" s="107"/>
      <c r="I30" s="108"/>
    </row>
    <row r="31" spans="1:18" s="44" customFormat="1" ht="15.95" customHeight="1" x14ac:dyDescent="0.15">
      <c r="A31" s="113" t="s">
        <v>36</v>
      </c>
      <c r="B31" s="114"/>
      <c r="C31" s="74" t="s">
        <v>84</v>
      </c>
      <c r="D31" s="74"/>
      <c r="E31" s="74"/>
      <c r="F31" s="74"/>
      <c r="G31" s="74"/>
      <c r="H31" s="145" t="s">
        <v>44</v>
      </c>
      <c r="I31" s="146"/>
      <c r="J31" s="54"/>
    </row>
    <row r="32" spans="1:18" s="44" customFormat="1" ht="20.100000000000001" customHeight="1" x14ac:dyDescent="0.15">
      <c r="A32" s="131"/>
      <c r="B32" s="132"/>
      <c r="C32" s="74"/>
      <c r="D32" s="74"/>
      <c r="E32" s="74"/>
      <c r="F32" s="74"/>
      <c r="G32" s="74"/>
      <c r="H32" s="150">
        <v>0</v>
      </c>
      <c r="I32" s="151"/>
    </row>
    <row r="33" spans="1:17" s="44" customFormat="1" ht="20.100000000000001" customHeight="1" x14ac:dyDescent="0.15">
      <c r="A33" s="131"/>
      <c r="B33" s="132"/>
      <c r="C33" s="149" t="s">
        <v>56</v>
      </c>
      <c r="D33" s="149"/>
      <c r="E33" s="149"/>
      <c r="F33" s="149"/>
      <c r="G33" s="149"/>
      <c r="H33" s="150">
        <v>0</v>
      </c>
      <c r="I33" s="151"/>
    </row>
    <row r="34" spans="1:17" s="44" customFormat="1" ht="15.95" customHeight="1" x14ac:dyDescent="0.15">
      <c r="A34" s="131"/>
      <c r="B34" s="132"/>
      <c r="C34" s="102" t="s">
        <v>86</v>
      </c>
      <c r="D34" s="103"/>
      <c r="E34" s="103"/>
      <c r="F34" s="103"/>
      <c r="G34" s="104"/>
      <c r="H34" s="112" t="s">
        <v>87</v>
      </c>
      <c r="I34" s="112"/>
    </row>
    <row r="35" spans="1:17" s="44" customFormat="1" ht="20.100000000000001" customHeight="1" x14ac:dyDescent="0.15">
      <c r="A35" s="115"/>
      <c r="B35" s="116"/>
      <c r="C35" s="125"/>
      <c r="D35" s="126"/>
      <c r="E35" s="126"/>
      <c r="F35" s="126"/>
      <c r="G35" s="140"/>
      <c r="H35" s="147">
        <v>0</v>
      </c>
      <c r="I35" s="147"/>
    </row>
    <row r="36" spans="1:17" s="44" customFormat="1" ht="20.100000000000001" customHeight="1" x14ac:dyDescent="0.15">
      <c r="A36" s="105" t="s">
        <v>99</v>
      </c>
      <c r="B36" s="105"/>
      <c r="C36" s="148"/>
      <c r="D36" s="148"/>
      <c r="E36" s="148"/>
      <c r="F36" s="55"/>
      <c r="G36" s="46"/>
      <c r="H36" s="46"/>
      <c r="I36" s="46"/>
    </row>
    <row r="37" spans="1:17" s="44" customFormat="1" ht="20.100000000000001" customHeight="1" x14ac:dyDescent="0.15">
      <c r="A37" s="88" t="s">
        <v>37</v>
      </c>
      <c r="B37" s="88"/>
      <c r="C37" s="102" t="s">
        <v>85</v>
      </c>
      <c r="D37" s="103"/>
      <c r="E37" s="103"/>
      <c r="F37" s="103"/>
      <c r="G37" s="103"/>
      <c r="H37" s="103"/>
      <c r="I37" s="104"/>
      <c r="J37" s="56"/>
    </row>
    <row r="38" spans="1:17" s="44" customFormat="1" ht="20.100000000000001" customHeight="1" x14ac:dyDescent="0.15">
      <c r="A38" s="88"/>
      <c r="B38" s="88"/>
      <c r="C38" s="125" t="s">
        <v>45</v>
      </c>
      <c r="D38" s="126"/>
      <c r="E38" s="126"/>
      <c r="F38" s="126"/>
      <c r="G38" s="126"/>
      <c r="H38" s="126"/>
      <c r="I38" s="140"/>
      <c r="J38" s="56"/>
    </row>
    <row r="39" spans="1:17" s="44" customFormat="1" ht="15" customHeight="1" x14ac:dyDescent="0.15">
      <c r="A39" s="88" t="s">
        <v>51</v>
      </c>
      <c r="B39" s="88"/>
      <c r="C39" s="141" t="s">
        <v>77</v>
      </c>
      <c r="D39" s="142"/>
      <c r="E39" s="142"/>
      <c r="F39" s="142"/>
      <c r="G39" s="142"/>
      <c r="H39" s="142"/>
      <c r="I39" s="143"/>
      <c r="J39" s="56"/>
    </row>
    <row r="40" spans="1:17" s="44" customFormat="1" ht="20.100000000000001" customHeight="1" x14ac:dyDescent="0.15">
      <c r="A40" s="88"/>
      <c r="B40" s="88"/>
      <c r="C40" s="99"/>
      <c r="D40" s="100"/>
      <c r="E40" s="100"/>
      <c r="F40" s="100"/>
      <c r="G40" s="100"/>
      <c r="H40" s="100"/>
      <c r="I40" s="101"/>
    </row>
    <row r="41" spans="1:17" s="44" customFormat="1" ht="20.100000000000001" customHeight="1" x14ac:dyDescent="0.15">
      <c r="A41" s="88" t="s">
        <v>46</v>
      </c>
      <c r="B41" s="88"/>
      <c r="C41" s="120"/>
      <c r="D41" s="121"/>
      <c r="E41" s="121"/>
      <c r="F41" s="121"/>
      <c r="G41" s="121"/>
      <c r="H41" s="121"/>
      <c r="I41" s="122"/>
    </row>
    <row r="42" spans="1:17" s="57" customFormat="1" ht="15" customHeight="1" x14ac:dyDescent="0.15">
      <c r="A42" s="88"/>
      <c r="B42" s="88"/>
      <c r="C42" s="117" t="s">
        <v>47</v>
      </c>
      <c r="D42" s="118"/>
      <c r="E42" s="118"/>
      <c r="F42" s="118"/>
      <c r="G42" s="118"/>
      <c r="H42" s="118"/>
      <c r="I42" s="119"/>
      <c r="N42" s="53"/>
      <c r="O42" s="53"/>
      <c r="P42" s="53"/>
      <c r="Q42" s="53"/>
    </row>
    <row r="43" spans="1:17" s="44" customFormat="1" ht="20.100000000000001" customHeight="1" x14ac:dyDescent="0.15">
      <c r="A43" s="75" t="s">
        <v>48</v>
      </c>
      <c r="B43" s="75"/>
      <c r="C43" s="67"/>
      <c r="D43" s="68"/>
      <c r="E43" s="136" t="s">
        <v>100</v>
      </c>
      <c r="F43" s="137"/>
      <c r="G43" s="138"/>
      <c r="H43" s="123"/>
      <c r="I43" s="124"/>
    </row>
    <row r="44" spans="1:17" s="44" customFormat="1" ht="20.100000000000001" customHeight="1" x14ac:dyDescent="0.15">
      <c r="A44" s="113" t="s">
        <v>49</v>
      </c>
      <c r="B44" s="114"/>
      <c r="C44" s="102" t="s">
        <v>91</v>
      </c>
      <c r="D44" s="103"/>
      <c r="E44" s="103"/>
      <c r="F44" s="103"/>
      <c r="G44" s="103"/>
      <c r="H44" s="127"/>
      <c r="I44" s="129" t="s">
        <v>50</v>
      </c>
    </row>
    <row r="45" spans="1:17" ht="18" customHeight="1" x14ac:dyDescent="0.15">
      <c r="A45" s="115"/>
      <c r="B45" s="116"/>
      <c r="C45" s="125"/>
      <c r="D45" s="126"/>
      <c r="E45" s="126"/>
      <c r="F45" s="126"/>
      <c r="G45" s="126"/>
      <c r="H45" s="128"/>
      <c r="I45" s="130"/>
    </row>
    <row r="46" spans="1:17" s="70" customFormat="1" ht="69" customHeight="1" x14ac:dyDescent="0.15">
      <c r="A46" s="139" t="s">
        <v>101</v>
      </c>
      <c r="B46" s="139"/>
      <c r="C46" s="139"/>
      <c r="D46" s="139"/>
      <c r="E46" s="139"/>
      <c r="F46" s="139"/>
      <c r="G46" s="139"/>
      <c r="H46" s="139"/>
      <c r="I46" s="139"/>
      <c r="J46" s="69"/>
    </row>
  </sheetData>
  <mergeCells count="73">
    <mergeCell ref="H1:I1"/>
    <mergeCell ref="A12:I13"/>
    <mergeCell ref="E43:G43"/>
    <mergeCell ref="A46:I46"/>
    <mergeCell ref="C38:I38"/>
    <mergeCell ref="C39:I39"/>
    <mergeCell ref="C27:I27"/>
    <mergeCell ref="C28:I28"/>
    <mergeCell ref="H31:I31"/>
    <mergeCell ref="H35:I35"/>
    <mergeCell ref="C36:E36"/>
    <mergeCell ref="C33:G33"/>
    <mergeCell ref="C34:G34"/>
    <mergeCell ref="C35:G35"/>
    <mergeCell ref="H33:I33"/>
    <mergeCell ref="H32:I32"/>
    <mergeCell ref="H34:I34"/>
    <mergeCell ref="A44:B45"/>
    <mergeCell ref="A43:B43"/>
    <mergeCell ref="C42:I42"/>
    <mergeCell ref="C41:I41"/>
    <mergeCell ref="A41:B42"/>
    <mergeCell ref="H43:I43"/>
    <mergeCell ref="C44:G45"/>
    <mergeCell ref="H44:H45"/>
    <mergeCell ref="I44:I45"/>
    <mergeCell ref="A31:B35"/>
    <mergeCell ref="F21:I21"/>
    <mergeCell ref="F22:I22"/>
    <mergeCell ref="F23:I23"/>
    <mergeCell ref="C40:I40"/>
    <mergeCell ref="A39:B40"/>
    <mergeCell ref="A37:B38"/>
    <mergeCell ref="C37:I37"/>
    <mergeCell ref="A26:B26"/>
    <mergeCell ref="A27:B27"/>
    <mergeCell ref="A28:B28"/>
    <mergeCell ref="C26:I26"/>
    <mergeCell ref="A36:B36"/>
    <mergeCell ref="C31:G32"/>
    <mergeCell ref="C30:I30"/>
    <mergeCell ref="A29:B30"/>
    <mergeCell ref="C29:I29"/>
    <mergeCell ref="D19:F19"/>
    <mergeCell ref="H11:I11"/>
    <mergeCell ref="I8:I9"/>
    <mergeCell ref="C25:I25"/>
    <mergeCell ref="G18:I18"/>
    <mergeCell ref="G19:I19"/>
    <mergeCell ref="B20:E20"/>
    <mergeCell ref="B21:E21"/>
    <mergeCell ref="B22:E22"/>
    <mergeCell ref="B23:E23"/>
    <mergeCell ref="A24:B24"/>
    <mergeCell ref="A25:B25"/>
    <mergeCell ref="A20:A23"/>
    <mergeCell ref="A16:A18"/>
    <mergeCell ref="D17:F17"/>
    <mergeCell ref="F20:I20"/>
    <mergeCell ref="A2:I3"/>
    <mergeCell ref="D18:F18"/>
    <mergeCell ref="D16:F16"/>
    <mergeCell ref="A14:I14"/>
    <mergeCell ref="G4:I4"/>
    <mergeCell ref="G10:I10"/>
    <mergeCell ref="G9:H9"/>
    <mergeCell ref="G6:I6"/>
    <mergeCell ref="G8:H8"/>
    <mergeCell ref="G7:I7"/>
    <mergeCell ref="C16:C17"/>
    <mergeCell ref="B16:B17"/>
    <mergeCell ref="G16:I16"/>
    <mergeCell ref="G17:I17"/>
  </mergeCells>
  <phoneticPr fontId="2"/>
  <printOptions horizontalCentered="1"/>
  <pageMargins left="0.70866141732283472" right="0.70866141732283472" top="0.74803149606299213" bottom="0.44" header="0.31496062992125984" footer="0.31496062992125984"/>
  <pageSetup paperSize="9" scale="87"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41"/>
  <sheetViews>
    <sheetView showZeros="0" view="pageBreakPreview" zoomScaleNormal="75" zoomScaleSheetLayoutView="100" workbookViewId="0">
      <selection activeCell="G17" sqref="G17"/>
    </sheetView>
  </sheetViews>
  <sheetFormatPr defaultRowHeight="13.5" x14ac:dyDescent="0.15"/>
  <cols>
    <col min="1" max="1" width="6.5" customWidth="1"/>
    <col min="2" max="2" width="5" customWidth="1"/>
    <col min="3" max="3" width="16.25" customWidth="1"/>
    <col min="4" max="4" width="4.125" customWidth="1"/>
    <col min="5" max="5" width="17.5" customWidth="1"/>
    <col min="6" max="6" width="4.125" customWidth="1"/>
    <col min="7" max="7" width="20.5" customWidth="1"/>
    <col min="8" max="8" width="12.25" customWidth="1"/>
    <col min="9" max="9" width="23.75" customWidth="1"/>
    <col min="10" max="10" width="3.375" bestFit="1" customWidth="1"/>
    <col min="11" max="11" width="6.625" customWidth="1"/>
    <col min="12" max="12" width="11.5" bestFit="1" customWidth="1"/>
    <col min="13" max="13" width="9.5" bestFit="1" customWidth="1"/>
  </cols>
  <sheetData>
    <row r="1" spans="1:13" s="1" customFormat="1" ht="20.100000000000001" customHeight="1" thickBot="1" x14ac:dyDescent="0.2">
      <c r="A1" s="190" t="s">
        <v>102</v>
      </c>
      <c r="B1" s="190"/>
      <c r="C1" s="190"/>
      <c r="D1" s="190"/>
      <c r="E1" s="190"/>
      <c r="F1" s="190"/>
      <c r="G1" s="190"/>
      <c r="H1" s="190"/>
      <c r="I1" s="190"/>
      <c r="J1" s="6"/>
      <c r="K1" s="6"/>
    </row>
    <row r="2" spans="1:13" s="1" customFormat="1" ht="39.950000000000003" customHeight="1" thickBot="1" x14ac:dyDescent="0.2">
      <c r="A2" s="203" t="s">
        <v>0</v>
      </c>
      <c r="B2" s="204"/>
      <c r="C2" s="203" t="s">
        <v>55</v>
      </c>
      <c r="D2" s="204"/>
      <c r="E2" s="7">
        <f>'様式１（表）'!C29</f>
        <v>0</v>
      </c>
      <c r="F2" s="189" t="s">
        <v>7</v>
      </c>
      <c r="G2" s="189"/>
      <c r="H2" s="8"/>
      <c r="I2" s="59">
        <f>E2/2</f>
        <v>0</v>
      </c>
      <c r="J2" s="6"/>
      <c r="K2" s="6"/>
    </row>
    <row r="3" spans="1:13" s="1" customFormat="1" ht="30" customHeight="1" x14ac:dyDescent="0.15">
      <c r="A3" s="205" t="s">
        <v>89</v>
      </c>
      <c r="B3" s="206"/>
      <c r="C3" s="205" t="s">
        <v>88</v>
      </c>
      <c r="D3" s="206"/>
      <c r="E3" s="9" t="s">
        <v>1</v>
      </c>
      <c r="F3" s="10" t="s">
        <v>54</v>
      </c>
      <c r="G3" s="11" t="s">
        <v>8</v>
      </c>
      <c r="H3" s="12"/>
      <c r="I3" s="193" t="str">
        <f>IF(F3=L4,M4,IF(F4=L3,"円",300000))</f>
        <v>円</v>
      </c>
      <c r="J3" s="6"/>
      <c r="K3" s="6"/>
      <c r="L3" s="2" t="s">
        <v>6</v>
      </c>
    </row>
    <row r="4" spans="1:13" s="1" customFormat="1" ht="30" customHeight="1" thickBot="1" x14ac:dyDescent="0.2">
      <c r="A4" s="207"/>
      <c r="B4" s="208"/>
      <c r="C4" s="207"/>
      <c r="D4" s="208"/>
      <c r="E4" s="62" t="s">
        <v>92</v>
      </c>
      <c r="F4" s="10" t="s">
        <v>54</v>
      </c>
      <c r="G4" s="13" t="s">
        <v>9</v>
      </c>
      <c r="H4" s="14"/>
      <c r="I4" s="194"/>
      <c r="J4" s="6"/>
      <c r="K4" s="6"/>
      <c r="L4" s="3" t="s">
        <v>53</v>
      </c>
      <c r="M4" s="5">
        <v>300000</v>
      </c>
    </row>
    <row r="5" spans="1:13" s="1" customFormat="1" ht="30" customHeight="1" x14ac:dyDescent="0.15">
      <c r="A5" s="207"/>
      <c r="B5" s="208"/>
      <c r="C5" s="207"/>
      <c r="D5" s="208"/>
      <c r="E5" s="63" t="s">
        <v>2</v>
      </c>
      <c r="F5" s="199" t="s">
        <v>54</v>
      </c>
      <c r="G5" s="195" t="s">
        <v>10</v>
      </c>
      <c r="H5" s="12"/>
      <c r="I5" s="197">
        <f>IF(AND(F5=L4),100000,0)</f>
        <v>0</v>
      </c>
      <c r="J5" s="6"/>
      <c r="K5" s="6"/>
    </row>
    <row r="6" spans="1:13" s="1" customFormat="1" ht="30" customHeight="1" thickBot="1" x14ac:dyDescent="0.2">
      <c r="A6" s="209"/>
      <c r="B6" s="210"/>
      <c r="C6" s="209"/>
      <c r="D6" s="210"/>
      <c r="E6" s="63" t="s">
        <v>93</v>
      </c>
      <c r="F6" s="200"/>
      <c r="G6" s="196"/>
      <c r="H6" s="14"/>
      <c r="I6" s="198"/>
      <c r="J6" s="6"/>
      <c r="K6" s="15"/>
    </row>
    <row r="7" spans="1:13" s="1" customFormat="1" ht="39.950000000000003" customHeight="1" thickTop="1" thickBot="1" x14ac:dyDescent="0.2">
      <c r="A7" s="211" t="s">
        <v>3</v>
      </c>
      <c r="B7" s="212"/>
      <c r="C7" s="165" t="s">
        <v>4</v>
      </c>
      <c r="D7" s="166"/>
      <c r="E7" s="60">
        <f>IF(I2&gt;I7,I7,I2)</f>
        <v>0</v>
      </c>
      <c r="F7" s="201"/>
      <c r="G7" s="202"/>
      <c r="H7" s="16"/>
      <c r="I7" s="61">
        <f>SUM(I3:I6)</f>
        <v>0</v>
      </c>
      <c r="J7" s="6"/>
      <c r="K7" s="6"/>
    </row>
    <row r="8" spans="1:13" s="1" customFormat="1" ht="14.25" thickTop="1" x14ac:dyDescent="0.15">
      <c r="A8" s="17"/>
      <c r="B8" s="17"/>
      <c r="C8" s="17"/>
      <c r="D8" s="17"/>
      <c r="E8" s="17"/>
      <c r="F8" s="17"/>
      <c r="G8" s="17"/>
      <c r="H8" s="17"/>
      <c r="I8" s="18" t="s">
        <v>17</v>
      </c>
      <c r="J8" s="6"/>
      <c r="K8" s="6"/>
    </row>
    <row r="9" spans="1:13" s="1" customFormat="1" ht="14.25" x14ac:dyDescent="0.15">
      <c r="A9" s="19" t="s">
        <v>16</v>
      </c>
      <c r="B9" s="19"/>
      <c r="C9" s="6"/>
      <c r="D9" s="6"/>
      <c r="E9" s="6"/>
      <c r="F9" s="6"/>
      <c r="G9" s="6"/>
      <c r="H9" s="6"/>
      <c r="I9" s="6"/>
      <c r="J9" s="6"/>
      <c r="K9" s="6"/>
    </row>
    <row r="10" spans="1:13" s="1" customFormat="1" ht="14.25" x14ac:dyDescent="0.15">
      <c r="A10" s="71" t="s">
        <v>103</v>
      </c>
    </row>
    <row r="11" spans="1:13" s="1" customFormat="1" x14ac:dyDescent="0.15">
      <c r="A11" s="191"/>
      <c r="B11" s="191"/>
      <c r="C11" s="191"/>
      <c r="D11" s="191"/>
      <c r="E11" s="191"/>
      <c r="F11" s="191"/>
      <c r="G11" s="191"/>
      <c r="H11" s="191"/>
      <c r="I11" s="191"/>
      <c r="J11" s="6"/>
      <c r="K11" s="6"/>
    </row>
    <row r="12" spans="1:13" s="1" customFormat="1" ht="24.95" customHeight="1" x14ac:dyDescent="0.15">
      <c r="A12" s="192" t="s">
        <v>52</v>
      </c>
      <c r="B12" s="192"/>
      <c r="C12" s="192"/>
      <c r="D12" s="192"/>
      <c r="E12" s="192"/>
      <c r="F12" s="192"/>
      <c r="G12" s="192"/>
      <c r="H12" s="192"/>
      <c r="I12" s="192"/>
      <c r="J12" s="6"/>
      <c r="K12" s="6"/>
    </row>
    <row r="13" spans="1:13" s="1" customFormat="1" ht="24.95" customHeight="1" thickBot="1" x14ac:dyDescent="0.2">
      <c r="A13" s="20" t="s">
        <v>54</v>
      </c>
      <c r="B13" s="21" t="s">
        <v>15</v>
      </c>
      <c r="D13" s="21"/>
      <c r="E13" s="21"/>
      <c r="F13" s="21"/>
      <c r="G13" s="21"/>
      <c r="H13" s="21"/>
      <c r="I13" s="21"/>
      <c r="J13" s="6"/>
      <c r="K13" s="6"/>
    </row>
    <row r="14" spans="1:13" s="1" customFormat="1" ht="24.95" customHeight="1" x14ac:dyDescent="0.15">
      <c r="A14" s="22" t="s">
        <v>18</v>
      </c>
      <c r="B14" s="21" t="s">
        <v>14</v>
      </c>
      <c r="D14" s="21"/>
      <c r="E14" s="21"/>
      <c r="F14" s="21"/>
      <c r="G14" s="21"/>
      <c r="H14" s="21"/>
      <c r="I14" s="21"/>
      <c r="J14" s="159" t="s">
        <v>67</v>
      </c>
      <c r="K14" s="160"/>
    </row>
    <row r="15" spans="1:13" s="1" customFormat="1" ht="24.95" customHeight="1" x14ac:dyDescent="0.15">
      <c r="A15" s="22" t="s">
        <v>6</v>
      </c>
      <c r="B15" s="21" t="s">
        <v>13</v>
      </c>
      <c r="D15" s="21"/>
      <c r="E15" s="21"/>
      <c r="F15" s="21"/>
      <c r="G15" s="21"/>
      <c r="H15" s="21"/>
      <c r="I15" s="21"/>
      <c r="J15" s="161" t="s">
        <v>68</v>
      </c>
      <c r="K15" s="162"/>
    </row>
    <row r="16" spans="1:13" s="1" customFormat="1" ht="24.95" customHeight="1" thickBot="1" x14ac:dyDescent="0.2">
      <c r="A16" s="23" t="s">
        <v>6</v>
      </c>
      <c r="B16" s="167" t="s">
        <v>12</v>
      </c>
      <c r="C16" s="167"/>
      <c r="D16" s="167"/>
      <c r="E16" s="167"/>
      <c r="F16" s="167"/>
      <c r="G16" s="167"/>
      <c r="H16" s="167"/>
      <c r="I16" s="168"/>
      <c r="J16" s="163" t="s">
        <v>69</v>
      </c>
      <c r="K16" s="164"/>
    </row>
    <row r="17" spans="1:12" s="1" customFormat="1" ht="24.95" customHeight="1" x14ac:dyDescent="0.15">
      <c r="A17" s="23" t="s">
        <v>54</v>
      </c>
      <c r="B17" s="21" t="s">
        <v>11</v>
      </c>
      <c r="D17" s="21"/>
      <c r="E17" s="21"/>
      <c r="F17" s="21"/>
      <c r="G17" s="21"/>
      <c r="H17" s="21"/>
      <c r="I17" s="21"/>
      <c r="J17" s="6"/>
      <c r="K17" s="6"/>
    </row>
    <row r="18" spans="1:12" s="1" customFormat="1" ht="24.95" customHeight="1" x14ac:dyDescent="0.15">
      <c r="A18" s="23" t="s">
        <v>54</v>
      </c>
      <c r="B18" s="64" t="s">
        <v>94</v>
      </c>
      <c r="D18" s="21"/>
      <c r="E18" s="21"/>
      <c r="F18" s="21"/>
      <c r="G18" s="21"/>
      <c r="H18" s="21"/>
      <c r="I18" s="21"/>
      <c r="J18" s="6"/>
      <c r="K18" s="6"/>
    </row>
    <row r="19" spans="1:12" s="1" customFormat="1" ht="24.95" customHeight="1" x14ac:dyDescent="0.15">
      <c r="A19" s="23"/>
      <c r="B19" s="64" t="s">
        <v>95</v>
      </c>
      <c r="D19" s="21"/>
      <c r="E19" s="21"/>
      <c r="F19" s="21"/>
      <c r="G19" s="21"/>
      <c r="H19" s="21"/>
      <c r="I19" s="21"/>
      <c r="J19" s="6"/>
      <c r="K19" s="6"/>
    </row>
    <row r="20" spans="1:12" ht="24.95" customHeight="1" thickBot="1" x14ac:dyDescent="0.2">
      <c r="A20" s="24"/>
      <c r="B20" s="24"/>
      <c r="C20" s="25"/>
      <c r="D20" s="25"/>
      <c r="E20" s="25"/>
      <c r="F20" s="25"/>
      <c r="G20" s="25"/>
      <c r="H20" s="25"/>
      <c r="I20" s="25"/>
      <c r="J20" s="25"/>
      <c r="K20" s="25"/>
    </row>
    <row r="21" spans="1:12" s="1" customFormat="1" ht="24.75" customHeight="1" x14ac:dyDescent="0.15">
      <c r="A21" s="169" t="s">
        <v>90</v>
      </c>
      <c r="B21" s="170"/>
      <c r="C21" s="182" t="s">
        <v>5</v>
      </c>
      <c r="D21" s="26" t="s">
        <v>54</v>
      </c>
      <c r="E21" s="152" t="s">
        <v>19</v>
      </c>
      <c r="F21" s="152"/>
      <c r="G21" s="152"/>
      <c r="H21" s="152"/>
      <c r="I21" s="153"/>
      <c r="J21" s="27" t="s">
        <v>61</v>
      </c>
      <c r="K21" s="28"/>
      <c r="L21" s="4">
        <f>IF(K21+K22+K23+K24=1,55,IF((K21+0.75*K22+0.5*K23+0.25*K24)&lt;2,25*2+25,IF((K21+0.75*K22+0.5*K23+0.25*K24)&gt;4,(25*(K21+0.75*K22+0.5*K23+0.25*K24)+25)*0.95,25*(K21+0.75*K22+0.5*K23+0.25*K24)+25)))</f>
        <v>75</v>
      </c>
    </row>
    <row r="22" spans="1:12" s="1" customFormat="1" ht="24.75" customHeight="1" x14ac:dyDescent="0.15">
      <c r="A22" s="171"/>
      <c r="B22" s="172"/>
      <c r="C22" s="182"/>
      <c r="D22" s="29"/>
      <c r="E22" s="30" t="str">
        <f>IF(D21=L4,L21,"")</f>
        <v/>
      </c>
      <c r="F22" s="31" t="s">
        <v>22</v>
      </c>
      <c r="G22" s="154" t="s">
        <v>60</v>
      </c>
      <c r="H22" s="154"/>
      <c r="I22" s="186"/>
      <c r="J22" s="32" t="s">
        <v>62</v>
      </c>
      <c r="K22" s="33"/>
    </row>
    <row r="23" spans="1:12" s="1" customFormat="1" ht="24.75" customHeight="1" x14ac:dyDescent="0.15">
      <c r="A23" s="171"/>
      <c r="B23" s="172"/>
      <c r="C23" s="182"/>
      <c r="D23" s="34"/>
      <c r="E23" s="21"/>
      <c r="F23" s="21"/>
      <c r="G23" s="184" t="s">
        <v>70</v>
      </c>
      <c r="H23" s="184"/>
      <c r="I23" s="185"/>
      <c r="J23" s="32" t="s">
        <v>63</v>
      </c>
      <c r="K23" s="33"/>
    </row>
    <row r="24" spans="1:12" s="1" customFormat="1" ht="24.75" customHeight="1" thickBot="1" x14ac:dyDescent="0.2">
      <c r="A24" s="171"/>
      <c r="B24" s="172"/>
      <c r="C24" s="182"/>
      <c r="D24" s="35"/>
      <c r="E24" s="36"/>
      <c r="F24" s="36"/>
      <c r="G24" s="37" t="s">
        <v>59</v>
      </c>
      <c r="H24" s="36"/>
      <c r="I24" s="38"/>
      <c r="J24" s="39" t="s">
        <v>64</v>
      </c>
      <c r="K24" s="40"/>
    </row>
    <row r="25" spans="1:12" s="1" customFormat="1" ht="24.75" customHeight="1" thickBot="1" x14ac:dyDescent="0.2">
      <c r="A25" s="173"/>
      <c r="B25" s="174"/>
      <c r="C25" s="182"/>
      <c r="D25" s="26" t="s">
        <v>54</v>
      </c>
      <c r="E25" s="152" t="s">
        <v>20</v>
      </c>
      <c r="F25" s="152"/>
      <c r="G25" s="152"/>
      <c r="H25" s="152"/>
      <c r="I25" s="153"/>
      <c r="J25" s="27" t="s">
        <v>61</v>
      </c>
      <c r="K25" s="28"/>
      <c r="L25" s="4">
        <f>IF(K25+K26+K27+K28=1,40,IF((K25+0.75*K26+0.5*K27+0.25*K28)&lt;2,20*2+15,IF((K25+0.75*K26+0.5*K27+0.25*K28)&gt;4,(20*(K25+0.75*K26+0.5*K27+0.25*K28)+15)*0.95,20*(K25+0.75*K26+0.5*K27+0.25*K28)+15)))</f>
        <v>55</v>
      </c>
    </row>
    <row r="26" spans="1:12" s="1" customFormat="1" ht="24.75" customHeight="1" x14ac:dyDescent="0.15">
      <c r="A26" s="175">
        <f>'様式１（表）'!H44</f>
        <v>0</v>
      </c>
      <c r="B26" s="176"/>
      <c r="C26" s="183"/>
      <c r="D26" s="29"/>
      <c r="E26" s="30" t="str">
        <f>IF(D25=L3,"",IF(L25&gt;75,75,L25))</f>
        <v/>
      </c>
      <c r="F26" s="31" t="s">
        <v>22</v>
      </c>
      <c r="G26" s="154" t="s">
        <v>65</v>
      </c>
      <c r="H26" s="154"/>
      <c r="I26" s="155"/>
      <c r="J26" s="32" t="s">
        <v>62</v>
      </c>
      <c r="K26" s="33"/>
    </row>
    <row r="27" spans="1:12" s="1" customFormat="1" ht="24.75" customHeight="1" x14ac:dyDescent="0.15">
      <c r="A27" s="177"/>
      <c r="B27" s="178"/>
      <c r="C27" s="183"/>
      <c r="D27" s="34"/>
      <c r="E27" s="21"/>
      <c r="F27" s="21"/>
      <c r="G27" s="184" t="s">
        <v>70</v>
      </c>
      <c r="H27" s="184"/>
      <c r="I27" s="185"/>
      <c r="J27" s="32" t="s">
        <v>63</v>
      </c>
      <c r="K27" s="33"/>
    </row>
    <row r="28" spans="1:12" s="1" customFormat="1" ht="24.75" customHeight="1" thickBot="1" x14ac:dyDescent="0.2">
      <c r="A28" s="177"/>
      <c r="B28" s="178"/>
      <c r="C28" s="183"/>
      <c r="D28" s="35"/>
      <c r="E28" s="36"/>
      <c r="F28" s="36"/>
      <c r="G28" s="37" t="s">
        <v>59</v>
      </c>
      <c r="H28" s="36"/>
      <c r="I28" s="38"/>
      <c r="J28" s="39" t="s">
        <v>64</v>
      </c>
      <c r="K28" s="40"/>
    </row>
    <row r="29" spans="1:12" s="1" customFormat="1" ht="24.75" customHeight="1" x14ac:dyDescent="0.15">
      <c r="A29" s="177"/>
      <c r="B29" s="178"/>
      <c r="C29" s="183"/>
      <c r="D29" s="29" t="s">
        <v>54</v>
      </c>
      <c r="E29" s="156" t="s">
        <v>21</v>
      </c>
      <c r="F29" s="156"/>
      <c r="G29" s="156"/>
      <c r="H29" s="156"/>
      <c r="I29" s="157"/>
      <c r="J29" s="27" t="s">
        <v>61</v>
      </c>
      <c r="K29" s="28"/>
      <c r="L29" s="4">
        <f>IF(K29+K30+K31+K32=1,25,IF((K29+0.75*K30+0.5*K31+0.25*K32)&lt;2,10*2+10,IF((K29+0.75*K30+0.5*K31+0.25*K32)&gt;4,(10*(K29+0.75*K30+0.5*K31+0.25*K32)+10)*0.95,10*(K29+0.75*K30+0.5*K31+0.25*K32)+10)))</f>
        <v>30</v>
      </c>
    </row>
    <row r="30" spans="1:12" s="1" customFormat="1" ht="24.75" customHeight="1" x14ac:dyDescent="0.15">
      <c r="A30" s="177"/>
      <c r="B30" s="178"/>
      <c r="C30" s="183"/>
      <c r="D30" s="29"/>
      <c r="E30" s="30" t="str">
        <f>IF(D29=L4,L29,"")</f>
        <v/>
      </c>
      <c r="F30" s="31" t="s">
        <v>23</v>
      </c>
      <c r="G30" s="154" t="s">
        <v>66</v>
      </c>
      <c r="H30" s="154"/>
      <c r="I30" s="155"/>
      <c r="J30" s="32" t="s">
        <v>62</v>
      </c>
      <c r="K30" s="33"/>
    </row>
    <row r="31" spans="1:12" s="1" customFormat="1" ht="24.75" customHeight="1" x14ac:dyDescent="0.15">
      <c r="A31" s="177"/>
      <c r="B31" s="178"/>
      <c r="C31" s="41"/>
      <c r="D31" s="34"/>
      <c r="E31" s="21"/>
      <c r="F31" s="21"/>
      <c r="G31" s="184" t="s">
        <v>70</v>
      </c>
      <c r="H31" s="184"/>
      <c r="I31" s="185"/>
      <c r="J31" s="32" t="s">
        <v>63</v>
      </c>
      <c r="K31" s="33"/>
    </row>
    <row r="32" spans="1:12" s="1" customFormat="1" ht="24.75" customHeight="1" thickBot="1" x14ac:dyDescent="0.2">
      <c r="A32" s="179"/>
      <c r="B32" s="180"/>
      <c r="C32" s="41"/>
      <c r="D32" s="35"/>
      <c r="E32" s="36"/>
      <c r="F32" s="36"/>
      <c r="G32" s="37" t="s">
        <v>59</v>
      </c>
      <c r="H32" s="36"/>
      <c r="I32" s="38"/>
      <c r="J32" s="39" t="s">
        <v>64</v>
      </c>
      <c r="K32" s="40"/>
    </row>
    <row r="33" spans="1:11" ht="36" customHeight="1" x14ac:dyDescent="0.15">
      <c r="A33" s="181" t="s">
        <v>109</v>
      </c>
      <c r="B33" s="181"/>
      <c r="C33" s="181"/>
      <c r="D33" s="181"/>
      <c r="E33" s="181"/>
      <c r="F33" s="181"/>
      <c r="G33" s="181"/>
      <c r="H33" s="181"/>
      <c r="I33" s="181"/>
      <c r="J33" s="25"/>
      <c r="K33" s="25"/>
    </row>
    <row r="34" spans="1:11" ht="14.45" customHeight="1" x14ac:dyDescent="0.15">
      <c r="A34" s="181"/>
      <c r="B34" s="181"/>
      <c r="C34" s="181"/>
      <c r="D34" s="181"/>
      <c r="E34" s="181"/>
      <c r="F34" s="181"/>
      <c r="G34" s="181"/>
      <c r="H34" s="181"/>
      <c r="I34" s="181"/>
      <c r="J34" s="25"/>
      <c r="K34" s="25"/>
    </row>
    <row r="35" spans="1:11" ht="24.95" customHeight="1" x14ac:dyDescent="0.15">
      <c r="A35" s="31"/>
      <c r="B35" s="31"/>
      <c r="C35" s="31"/>
      <c r="D35" s="31"/>
      <c r="E35" s="31"/>
      <c r="F35" s="31"/>
      <c r="G35" s="31"/>
      <c r="H35" s="31"/>
      <c r="I35" s="31"/>
      <c r="J35" s="25"/>
      <c r="K35" s="25"/>
    </row>
    <row r="36" spans="1:11" s="1" customFormat="1" ht="39" customHeight="1" x14ac:dyDescent="0.15">
      <c r="A36" s="158" t="s">
        <v>104</v>
      </c>
      <c r="B36" s="158"/>
      <c r="C36" s="158"/>
      <c r="D36" s="158"/>
      <c r="E36" s="158"/>
      <c r="F36" s="158"/>
      <c r="G36" s="158"/>
      <c r="H36" s="158"/>
      <c r="I36" s="158"/>
      <c r="J36" s="158"/>
    </row>
    <row r="37" spans="1:11" s="1" customFormat="1" ht="26.25" customHeight="1" x14ac:dyDescent="0.15">
      <c r="A37" s="72" t="s">
        <v>54</v>
      </c>
      <c r="B37" s="187" t="s">
        <v>105</v>
      </c>
      <c r="C37" s="187"/>
      <c r="D37" s="187"/>
      <c r="E37" s="187"/>
      <c r="F37" s="187"/>
      <c r="G37" s="187"/>
      <c r="H37" s="187"/>
      <c r="I37" s="187"/>
      <c r="J37" s="187"/>
    </row>
    <row r="38" spans="1:11" s="1" customFormat="1" ht="26.25" customHeight="1" x14ac:dyDescent="0.15">
      <c r="A38" s="72" t="s">
        <v>54</v>
      </c>
      <c r="B38" s="188" t="s">
        <v>106</v>
      </c>
      <c r="C38" s="188"/>
      <c r="D38" s="188"/>
      <c r="E38" s="188"/>
      <c r="F38" s="188"/>
      <c r="G38" s="188"/>
      <c r="H38" s="188"/>
      <c r="I38" s="188"/>
      <c r="J38" s="188"/>
    </row>
    <row r="39" spans="1:11" s="1" customFormat="1" ht="26.25" customHeight="1" x14ac:dyDescent="0.15">
      <c r="A39" s="72"/>
      <c r="B39" s="188"/>
      <c r="C39" s="188"/>
      <c r="D39" s="188"/>
      <c r="E39" s="188"/>
      <c r="F39" s="188"/>
      <c r="G39" s="188"/>
      <c r="H39" s="188"/>
      <c r="I39" s="188"/>
      <c r="J39" s="188"/>
    </row>
    <row r="40" spans="1:11" s="1" customFormat="1" ht="26.25" customHeight="1" x14ac:dyDescent="0.15">
      <c r="A40" s="72"/>
      <c r="B40" s="188"/>
      <c r="C40" s="188"/>
      <c r="D40" s="188"/>
      <c r="E40" s="188"/>
      <c r="F40" s="188"/>
      <c r="G40" s="188"/>
      <c r="H40" s="188"/>
      <c r="I40" s="188"/>
      <c r="J40" s="188"/>
    </row>
    <row r="41" spans="1:11" s="1" customFormat="1" ht="36.75" customHeight="1" x14ac:dyDescent="0.15">
      <c r="A41" s="72"/>
      <c r="B41" s="188"/>
      <c r="C41" s="188"/>
      <c r="D41" s="188"/>
      <c r="E41" s="188"/>
      <c r="F41" s="188"/>
      <c r="G41" s="188"/>
      <c r="H41" s="188"/>
      <c r="I41" s="188"/>
      <c r="J41" s="188"/>
    </row>
  </sheetData>
  <mergeCells count="35">
    <mergeCell ref="B37:J37"/>
    <mergeCell ref="B38:J41"/>
    <mergeCell ref="F2:G2"/>
    <mergeCell ref="A1:I1"/>
    <mergeCell ref="A11:I11"/>
    <mergeCell ref="A12:I12"/>
    <mergeCell ref="I3:I4"/>
    <mergeCell ref="G5:G6"/>
    <mergeCell ref="I5:I6"/>
    <mergeCell ref="F5:F6"/>
    <mergeCell ref="F7:G7"/>
    <mergeCell ref="C2:D2"/>
    <mergeCell ref="C3:D6"/>
    <mergeCell ref="A2:B2"/>
    <mergeCell ref="A3:B6"/>
    <mergeCell ref="A7:B7"/>
    <mergeCell ref="C7:D7"/>
    <mergeCell ref="B16:I16"/>
    <mergeCell ref="A21:B25"/>
    <mergeCell ref="A26:B32"/>
    <mergeCell ref="A33:I34"/>
    <mergeCell ref="G30:I30"/>
    <mergeCell ref="C21:C30"/>
    <mergeCell ref="G23:I23"/>
    <mergeCell ref="G27:I27"/>
    <mergeCell ref="G31:I31"/>
    <mergeCell ref="E21:I21"/>
    <mergeCell ref="G22:I22"/>
    <mergeCell ref="E25:I25"/>
    <mergeCell ref="G26:I26"/>
    <mergeCell ref="E29:I29"/>
    <mergeCell ref="A36:J36"/>
    <mergeCell ref="J14:K14"/>
    <mergeCell ref="J15:K15"/>
    <mergeCell ref="J16:K16"/>
  </mergeCells>
  <phoneticPr fontId="2"/>
  <dataValidations count="2">
    <dataValidation type="list" allowBlank="1" showInputMessage="1" showErrorMessage="1" sqref="D29 D21 D25 F3:F6 A13:A18 A37:A38" xr:uid="{00000000-0002-0000-0100-000000000000}">
      <formula1>$L$3:$L$4</formula1>
    </dataValidation>
    <dataValidation type="list" allowBlank="1" showInputMessage="1" showErrorMessage="1" sqref="A39:A41" xr:uid="{D44B3D77-A94C-413A-A982-E3102F610829}">
      <formula1>$K$3:$K$4</formula1>
    </dataValidation>
  </dataValidations>
  <printOptions horizontalCentered="1" verticalCentered="1"/>
  <pageMargins left="0.70866141732283472" right="0.70866141732283472" top="0.59" bottom="0.56000000000000005"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様式１（表）</vt:lpstr>
      <vt:lpstr>様式１（裏）</vt:lpstr>
      <vt:lpstr>'様式１（表）'!Print_Area</vt:lpstr>
      <vt:lpstr>'様式１（裏）'!Print_Area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2024-05-20T04:18:32Z</dcterms:created>
  <dcterms:modified xsi:type="dcterms:W3CDTF">2024-05-21T01:19:08Z</dcterms:modified>
</cp:coreProperties>
</file>